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onamepc\Desktop\РЭЧ 2026\КД 2026 на согласование\8-Приложение\"/>
    </mc:Choice>
  </mc:AlternateContent>
  <bookViews>
    <workbookView xWindow="0" yWindow="0" windowWidth="20400" windowHeight="6540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29" i="1" l="1"/>
  <c r="AH29" i="1"/>
  <c r="AI29" i="1"/>
  <c r="AJ29" i="1"/>
  <c r="AK29" i="1"/>
  <c r="AL29" i="1"/>
  <c r="AM29" i="1"/>
  <c r="AN29" i="1"/>
  <c r="AO29" i="1"/>
  <c r="AP29" i="1"/>
  <c r="AQ29" i="1"/>
  <c r="AF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C29" i="1"/>
  <c r="AQ30" i="1" l="1"/>
  <c r="AD30" i="1"/>
  <c r="AR18" i="1"/>
  <c r="AR19" i="1"/>
  <c r="AR20" i="1"/>
  <c r="AR15" i="1"/>
  <c r="AR16" i="1"/>
  <c r="AR24" i="1"/>
  <c r="AR25" i="1"/>
  <c r="AR26" i="1"/>
  <c r="AR27" i="1"/>
  <c r="AR10" i="1"/>
  <c r="AR11" i="1"/>
  <c r="AR12" i="1"/>
  <c r="AR13" i="1"/>
  <c r="AR14" i="1"/>
  <c r="AR17" i="1"/>
  <c r="AR21" i="1"/>
  <c r="AR22" i="1"/>
  <c r="AR23" i="1"/>
  <c r="AR28" i="1"/>
  <c r="AR8" i="1"/>
  <c r="AR9" i="1"/>
  <c r="AR7" i="1"/>
  <c r="AS28" i="1" l="1"/>
</calcChain>
</file>

<file path=xl/sharedStrings.xml><?xml version="1.0" encoding="utf-8"?>
<sst xmlns="http://schemas.openxmlformats.org/spreadsheetml/2006/main" count="400" uniqueCount="62">
  <si>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</si>
  <si>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</si>
  <si>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</si>
  <si>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</si>
  <si>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</si>
  <si>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</si>
  <si>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указать наименования модулей (при необходимости)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</si>
  <si>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</si>
  <si>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</si>
  <si>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r>
      <rPr>
        <b/>
        <i/>
        <sz val="9"/>
        <color theme="1"/>
        <rFont val="Times New Roman"/>
        <family val="1"/>
        <charset val="204"/>
      </rPr>
      <t>Выбрать один из вариантов:</t>
    </r>
    <r>
      <rPr>
        <i/>
        <sz val="9"/>
        <color theme="1"/>
        <rFont val="Times New Roman"/>
        <family val="1"/>
        <charset val="204"/>
      </rPr>
      <t xml:space="preserve">
</t>
    </r>
    <r>
      <rPr>
        <b/>
        <i/>
        <sz val="9"/>
        <color theme="1"/>
        <rFont val="Times New Roman"/>
        <family val="1"/>
        <charset val="204"/>
      </rPr>
      <t>1.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&gt; 70%);
</t>
    </r>
    <r>
      <rPr>
        <b/>
        <i/>
        <sz val="9"/>
        <color theme="1"/>
        <rFont val="Times New Roman"/>
        <family val="1"/>
        <charset val="204"/>
      </rPr>
      <t>2. Частично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40...70%);
</t>
    </r>
    <r>
      <rPr>
        <b/>
        <i/>
        <sz val="9"/>
        <color theme="1"/>
        <rFont val="Times New Roman"/>
        <family val="1"/>
        <charset val="204"/>
      </rPr>
      <t>3. Не соответствует</t>
    </r>
    <r>
      <rPr>
        <i/>
        <sz val="9"/>
        <color theme="1"/>
        <rFont val="Times New Roman"/>
        <family val="1"/>
        <charset val="204"/>
      </rPr>
      <t xml:space="preserve">
(% ТФ модуля, учтенных во ФГОС СПО &lt; 40%).</t>
    </r>
  </si>
  <si>
    <t>3. Предложения по учету содержания модулей компетенции (п.2) в образовательных программах по профессиям/ специальностям СПО</t>
  </si>
  <si>
    <t>Финансы</t>
  </si>
  <si>
    <r>
      <rPr>
        <b/>
        <sz val="9"/>
        <color theme="1"/>
        <rFont val="Times New Roman"/>
        <family val="1"/>
        <charset val="204"/>
      </rPr>
      <t>Вид деятельности 2</t>
    </r>
    <r>
      <rPr>
        <sz val="9"/>
        <color theme="1"/>
        <rFont val="Times New Roman"/>
        <family val="1"/>
        <charset val="204"/>
      </rPr>
      <t xml:space="preserve">
</t>
    </r>
    <r>
      <rPr>
        <b/>
        <sz val="9"/>
        <color theme="1"/>
        <rFont val="Times New Roman"/>
        <family val="1"/>
        <charset val="204"/>
      </rPr>
      <t>Финансово-экономический анализ
деятельности организации и оценка финансовых рисков организации</t>
    </r>
  </si>
  <si>
    <r>
      <rPr>
        <b/>
        <sz val="9"/>
        <color theme="1"/>
        <rFont val="Times New Roman"/>
        <family val="1"/>
        <charset val="204"/>
      </rPr>
      <t>Вид деятельности 1</t>
    </r>
    <r>
      <rPr>
        <sz val="9"/>
        <color theme="1"/>
        <rFont val="Times New Roman"/>
        <family val="1"/>
        <charset val="204"/>
      </rPr>
      <t xml:space="preserve"> </t>
    </r>
    <r>
      <rPr>
        <b/>
        <sz val="9"/>
        <color theme="1"/>
        <rFont val="Times New Roman"/>
        <family val="1"/>
        <charset val="204"/>
      </rPr>
      <t>Финансово-экономическое
планирование в секторе
государственного и
муниципального управления и организация исполнения бюджетов
бюджетной системы Российской Федерации</t>
    </r>
  </si>
  <si>
    <r>
      <rPr>
        <b/>
        <sz val="9"/>
        <color theme="1"/>
        <rFont val="Times New Roman"/>
        <family val="1"/>
        <charset val="204"/>
      </rPr>
      <t xml:space="preserve">Вид деятельности 3 </t>
    </r>
    <r>
      <rPr>
        <sz val="9"/>
        <color theme="1"/>
        <rFont val="Times New Roman"/>
        <family val="1"/>
        <charset val="204"/>
      </rPr>
      <t xml:space="preserve">
</t>
    </r>
    <r>
      <rPr>
        <b/>
        <sz val="9"/>
        <color theme="1"/>
        <rFont val="Times New Roman"/>
        <family val="1"/>
        <charset val="204"/>
      </rPr>
      <t>Организационное и
документационное обеспечение
деятельности по налоговому
консультированию</t>
    </r>
  </si>
  <si>
    <r>
      <rPr>
        <b/>
        <sz val="9"/>
        <color theme="1"/>
        <rFont val="Times New Roman"/>
        <family val="1"/>
        <charset val="204"/>
      </rPr>
      <t>Вид деятельности 4</t>
    </r>
    <r>
      <rPr>
        <sz val="9"/>
        <color theme="1"/>
        <rFont val="Times New Roman"/>
        <family val="1"/>
        <charset val="204"/>
      </rPr>
      <t xml:space="preserve">
</t>
    </r>
    <r>
      <rPr>
        <b/>
        <sz val="9"/>
        <color theme="1"/>
        <rFont val="Times New Roman"/>
        <family val="1"/>
        <charset val="204"/>
      </rPr>
      <t>Обеспечение закупок для
государственных, муниципальных
и корпоративных нужд</t>
    </r>
  </si>
  <si>
    <r>
      <rPr>
        <b/>
        <sz val="9"/>
        <color theme="1"/>
        <rFont val="Times New Roman"/>
        <family val="1"/>
        <charset val="204"/>
      </rPr>
      <t>Вид деятельности 5</t>
    </r>
    <r>
      <rPr>
        <sz val="9"/>
        <color theme="1"/>
        <rFont val="Times New Roman"/>
        <family val="1"/>
        <charset val="204"/>
      </rPr>
      <t xml:space="preserve">
</t>
    </r>
    <r>
      <rPr>
        <b/>
        <sz val="9"/>
        <color theme="1"/>
        <rFont val="Times New Roman"/>
        <family val="1"/>
        <charset val="204"/>
      </rPr>
      <t>Участие в организации и
осуществлении финансового
контроля деятельности
экономического субъекта</t>
    </r>
  </si>
  <si>
    <t>ПК 1.1. Рассчитывать показатели проектов бюджетов бюджетной системы Российской Федерации</t>
  </si>
  <si>
    <t>ПК 1.2. Обеспечивать исполнение бюджетов бюджетной системы Российской Федерации</t>
  </si>
  <si>
    <t>ПК 1.3. Осуществлять контроль за совершением операций со средствами бюджетов бюджетной системы Российской Федерации</t>
  </si>
  <si>
    <t>ПК 1.4. Составлять плановые документы государственных и муниципальных учреждений и обоснования к ним.</t>
  </si>
  <si>
    <t>ПК 2.1. Осуществлять сбор, мониторинг и обработку данных для проведения расчетов
финансово-экономических показателей организации</t>
  </si>
  <si>
    <t>ПК 2.2. Производить расчет и анализ
финансово-экономических показателей результатов деятельности организации</t>
  </si>
  <si>
    <t>ПК 2.3. Определять ситуации (контекста) и идентификацию финансовых рисков в деятельности организации</t>
  </si>
  <si>
    <t>ПК 2.4. Осуществлять расчет уровня финансовых рисков (пороговых значений, условных зон) и проводить оценку финансовых рисков организации</t>
  </si>
  <si>
    <t>ПК 3.1. Осуществлять постановку на учет в налоговых органах, ведение учета в целях исполнения налоговых обязанностей работодателем и (или) в интересах третьих лиц, в том числе физических лиц</t>
  </si>
  <si>
    <t>ПК 3.2. Проводить обработку документации, информации при формировании налоговой отчетности, во время осуществления мероприятий налогового контроля (администрирования)</t>
  </si>
  <si>
    <t>ПК 3.3. Проводить анализ норм законодательства
Российской Федерации о налогах и сборах,
правоприменительной практики и разъяснений
государственных органов для целей налогового контроля</t>
  </si>
  <si>
    <t>ПК 4.1. Осуществлять предварительный сбор данных о потребностях, ценах на товары, работы, услуги</t>
  </si>
  <si>
    <t>ПК 4.2. Выполнять работу по подготовке закупочной документации</t>
  </si>
  <si>
    <t>ПК 4.3. Проводить обработку результатов закупки</t>
  </si>
  <si>
    <t>ПК 5.1. Осуществлять планирование основных
направлений внутреннего контроля и контрольных
процедур финансовой сферы деятельности</t>
  </si>
  <si>
    <t>ПК 5.2. Производить распределение заданий между членами групп специалистов по внутреннему контролю финансовой сферы деятельности</t>
  </si>
  <si>
    <t>ПК 5.3. Осуществлять подготовку проекта завершающего документа по результатам внутреннего контроля, разработку рекомендации по устранению выявленных недостатков</t>
  </si>
  <si>
    <t>ПК 5.4. Проводить оценку эффективности разработанных менеджментом контрольных процедур для устранения выявленных проверяющей группой недостатков в финансовой сфере деятельности</t>
  </si>
  <si>
    <t>ПК 5.5. Осуществлять предварительный сбор и анализ финансово-экономической информации о деятельности организации</t>
  </si>
  <si>
    <t>ПК 5.6. Проводить сбор и анализ финансово-экономической информации в ходе проведения контрольных процедур</t>
  </si>
  <si>
    <t>ПК 5.7. Проводить мониторинг устранения менеджментом выявленных нарушений, недостатков и рисков в финансовой сфере</t>
  </si>
  <si>
    <t>ПК 5.8. Реализовывать правила, программы и процедуры внутреннего контроля в целях противодействия легализации (отмыванию) доходов, полученных преступным путем, финансированию терроризма и финансированию распространения оружия массового уничтожения в организации</t>
  </si>
  <si>
    <t>ФГОС СПО 38.02.06 Финансы</t>
  </si>
  <si>
    <t>ОТФ код А. Выполнение работ под руководством специалистов по внутреннему контролю</t>
  </si>
  <si>
    <t>ОТФ код В. Руководство группами специалистов по внутреннему контролю</t>
  </si>
  <si>
    <t>A/01.5
Предварительный сбор и анализ информации о деятельности объекта внутреннего контроля</t>
  </si>
  <si>
    <t>A/02.5
Сбор и анализ информации в ходе проведения контрольных процедур внутреннего контроля</t>
  </si>
  <si>
    <t>A/03.5
Проведение мониторинга устранения менеджментом выявленных нарушений, недостатков и рисков</t>
  </si>
  <si>
    <t>B/01.5
Планирование основных направлений внутреннего контроля и контрольных процедур</t>
  </si>
  <si>
    <t>B/02.5
Распределение заданий между членами групп специалистов по внутреннему контролю</t>
  </si>
  <si>
    <t>B/03.5
Подготовка проекта документа по результатам внутреннего контроля, выработка рекомендаций по устранению выявленных недостатков</t>
  </si>
  <si>
    <t>B/04.5
Оценка эффективности разработанных менеджментом (руководителями объекта внутреннего контроля) мероприятий по устранению выявленных внутренними контролерами рисков, а также причин и условий, способствующих их трансформации в рисковые события с существенными для экономических субъектов негативными последствиями</t>
  </si>
  <si>
    <t>Инвариант</t>
  </si>
  <si>
    <t>Вариатив</t>
  </si>
  <si>
    <t>Профстандарт 08.006 Специалист по внутреннему контролю (внутренний контролер)</t>
  </si>
  <si>
    <t>Профстандарт 08.026 Специалист в сфере закупок</t>
  </si>
  <si>
    <t>ОТФ код А.Обеспечение закупок для государственных, муниципальных и корпоративных нужд</t>
  </si>
  <si>
    <t>A/01.5
Предварительный сбор данных о потребностях, ценах на товары, работы, услуги</t>
  </si>
  <si>
    <t>A/02.5
Подготовка закупочной документации</t>
  </si>
  <si>
    <t>A/03.5
Обработка результатов закупки и заключение контракта</t>
  </si>
  <si>
    <t>учтена</t>
  </si>
  <si>
    <t>Модуль Г . Составление плановых документов и осуществление закупок государственными и муниципальными учреждениями</t>
  </si>
  <si>
    <t>Модуль В. Организация налоговых расчетов, администрирования, консультирования</t>
  </si>
  <si>
    <t xml:space="preserve">Модуль Б. Планирование и анализ показателей бюджетов бюджетной системы РФ </t>
  </si>
  <si>
    <t>Модуль А. Финансовый анализ и оценка финансовых рисков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</si>
</sst>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0" borderId="4" xfId="0" applyNumberFormat="1" applyFont="1" applyBorder="1" applyAlignment="1">
      <alignment wrapText="1"/>
    </xf>
    <xf numFmtId="164" fontId="1" fillId="0" borderId="2" xfId="0" applyNumberFormat="1" applyFont="1" applyBorder="1" applyAlignment="1">
      <alignment wrapText="1"/>
    </xf>
    <xf numFmtId="164" fontId="1" fillId="0" borderId="3" xfId="0" applyNumberFormat="1" applyFont="1" applyBorder="1" applyAlignment="1">
      <alignment wrapText="1"/>
    </xf>
    <xf numFmtId="2" fontId="1" fillId="0" borderId="13" xfId="0" applyNumberFormat="1" applyFont="1" applyBorder="1" applyAlignment="1">
      <alignment wrapText="1"/>
    </xf>
    <xf numFmtId="2" fontId="1" fillId="0" borderId="12" xfId="0" applyNumberFormat="1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0" fontId="1" fillId="6" borderId="5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8" borderId="24" xfId="0" applyFont="1" applyFill="1" applyBorder="1" applyAlignment="1">
      <alignment horizontal="center" vertical="top" wrapText="1"/>
    </xf>
    <xf numFmtId="0" fontId="1" fillId="8" borderId="25" xfId="0" applyFont="1" applyFill="1" applyBorder="1" applyAlignment="1">
      <alignment horizontal="center" vertical="top" wrapText="1"/>
    </xf>
    <xf numFmtId="0" fontId="1" fillId="8" borderId="26" xfId="0" applyFont="1" applyFill="1" applyBorder="1" applyAlignment="1">
      <alignment horizontal="center" vertical="top" wrapText="1"/>
    </xf>
    <xf numFmtId="0" fontId="1" fillId="8" borderId="28" xfId="0" applyFont="1" applyFill="1" applyBorder="1" applyAlignment="1">
      <alignment horizontal="center" vertical="top" wrapText="1"/>
    </xf>
    <xf numFmtId="0" fontId="1" fillId="8" borderId="29" xfId="0" applyFont="1" applyFill="1" applyBorder="1" applyAlignment="1">
      <alignment horizontal="center" vertical="top" wrapText="1"/>
    </xf>
    <xf numFmtId="0" fontId="1" fillId="8" borderId="14" xfId="0" applyFont="1" applyFill="1" applyBorder="1" applyAlignment="1">
      <alignment horizontal="center" vertical="top" wrapText="1"/>
    </xf>
    <xf numFmtId="0" fontId="1" fillId="8" borderId="30" xfId="0" applyFont="1" applyFill="1" applyBorder="1" applyAlignment="1">
      <alignment horizontal="center" vertical="top" wrapText="1"/>
    </xf>
    <xf numFmtId="0" fontId="1" fillId="0" borderId="32" xfId="0" applyFont="1" applyBorder="1" applyAlignment="1">
      <alignment wrapText="1"/>
    </xf>
    <xf numFmtId="0" fontId="1" fillId="0" borderId="33" xfId="0" applyFont="1" applyBorder="1" applyAlignment="1">
      <alignment wrapText="1"/>
    </xf>
    <xf numFmtId="0" fontId="1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2" fillId="4" borderId="5" xfId="0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right" wrapText="1"/>
    </xf>
    <xf numFmtId="164" fontId="1" fillId="0" borderId="4" xfId="0" applyNumberFormat="1" applyFont="1" applyBorder="1" applyAlignment="1">
      <alignment horizontal="right" wrapText="1"/>
    </xf>
    <xf numFmtId="0" fontId="1" fillId="11" borderId="6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0" fontId="1" fillId="11" borderId="22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  <xf numFmtId="0" fontId="1" fillId="11" borderId="5" xfId="0" applyFont="1" applyFill="1" applyBorder="1" applyAlignment="1">
      <alignment horizontal="center" vertical="center" wrapText="1"/>
    </xf>
    <xf numFmtId="0" fontId="1" fillId="11" borderId="10" xfId="0" applyFont="1" applyFill="1" applyBorder="1" applyAlignment="1">
      <alignment horizontal="center" vertical="center" wrapText="1"/>
    </xf>
    <xf numFmtId="0" fontId="1" fillId="11" borderId="29" xfId="0" applyFont="1" applyFill="1" applyBorder="1" applyAlignment="1">
      <alignment horizontal="center" vertical="center" wrapText="1"/>
    </xf>
    <xf numFmtId="0" fontId="1" fillId="11" borderId="14" xfId="0" applyFont="1" applyFill="1" applyBorder="1" applyAlignment="1">
      <alignment horizontal="center" vertical="center" wrapText="1"/>
    </xf>
    <xf numFmtId="0" fontId="1" fillId="11" borderId="30" xfId="0" applyFont="1" applyFill="1" applyBorder="1" applyAlignment="1">
      <alignment horizontal="center" vertical="center" wrapText="1"/>
    </xf>
    <xf numFmtId="0" fontId="1" fillId="11" borderId="31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wrapText="1"/>
    </xf>
    <xf numFmtId="0" fontId="1" fillId="7" borderId="16" xfId="0" applyFont="1" applyFill="1" applyBorder="1" applyAlignment="1">
      <alignment horizontal="center" wrapText="1"/>
    </xf>
    <xf numFmtId="0" fontId="1" fillId="7" borderId="16" xfId="0" applyFont="1" applyFill="1" applyBorder="1" applyAlignment="1">
      <alignment wrapText="1"/>
    </xf>
    <xf numFmtId="0" fontId="1" fillId="7" borderId="27" xfId="0" applyFont="1" applyFill="1" applyBorder="1" applyAlignment="1">
      <alignment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29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center" vertical="center" wrapText="1"/>
    </xf>
    <xf numFmtId="0" fontId="1" fillId="8" borderId="31" xfId="0" applyFont="1" applyFill="1" applyBorder="1" applyAlignment="1">
      <alignment horizontal="center" vertical="top" wrapText="1"/>
    </xf>
    <xf numFmtId="0" fontId="1" fillId="0" borderId="37" xfId="0" applyFont="1" applyBorder="1" applyAlignment="1">
      <alignment wrapText="1"/>
    </xf>
    <xf numFmtId="0" fontId="1" fillId="0" borderId="38" xfId="0" applyFont="1" applyBorder="1" applyAlignment="1">
      <alignment wrapText="1"/>
    </xf>
    <xf numFmtId="0" fontId="1" fillId="11" borderId="24" xfId="0" applyFont="1" applyFill="1" applyBorder="1" applyAlignment="1">
      <alignment horizontal="center" vertical="center" wrapText="1"/>
    </xf>
    <xf numFmtId="0" fontId="1" fillId="11" borderId="25" xfId="0" applyFont="1" applyFill="1" applyBorder="1" applyAlignment="1">
      <alignment horizontal="center" vertical="center" wrapText="1"/>
    </xf>
    <xf numFmtId="0" fontId="1" fillId="11" borderId="26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0" borderId="1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8" borderId="21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9" borderId="17" xfId="0" applyFont="1" applyFill="1" applyBorder="1" applyAlignment="1">
      <alignment horizontal="center" vertical="center" wrapText="1"/>
    </xf>
    <xf numFmtId="0" fontId="2" fillId="9" borderId="18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CCECFF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35"/>
  <sheetViews>
    <sheetView tabSelected="1" topLeftCell="Z28" zoomScale="70" zoomScaleNormal="70" workbookViewId="0">
      <selection activeCell="AN33" sqref="AN33"/>
    </sheetView>
  </sheetViews>
  <sheetFormatPr defaultColWidth="9.140625" defaultRowHeight="12" x14ac:dyDescent="0.2"/>
  <cols>
    <col min="1" max="1" width="21.5703125" style="1" customWidth="1"/>
    <col min="2" max="2" width="35.85546875" style="1" customWidth="1"/>
    <col min="3" max="3" width="16.28515625" style="1" customWidth="1"/>
    <col min="4" max="4" width="18.5703125" style="1" customWidth="1"/>
    <col min="5" max="5" width="17.140625" style="1" customWidth="1"/>
    <col min="6" max="6" width="18.5703125" style="1" customWidth="1"/>
    <col min="7" max="7" width="17.28515625" style="1" customWidth="1"/>
    <col min="8" max="8" width="18.7109375" style="1" customWidth="1"/>
    <col min="9" max="9" width="28" style="1" customWidth="1"/>
    <col min="10" max="11" width="16" style="2" customWidth="1"/>
    <col min="12" max="12" width="15.85546875" style="2" customWidth="1"/>
    <col min="13" max="13" width="18.5703125" style="2" customWidth="1"/>
    <col min="14" max="14" width="17.7109375" style="2" customWidth="1"/>
    <col min="15" max="15" width="18.42578125" style="2" customWidth="1"/>
    <col min="16" max="16" width="27.28515625" style="2" customWidth="1"/>
    <col min="17" max="17" width="15.7109375" style="2" customWidth="1"/>
    <col min="18" max="18" width="14.28515625" style="2" customWidth="1"/>
    <col min="19" max="19" width="16.28515625" style="2" customWidth="1"/>
    <col min="20" max="20" width="16.140625" style="2" customWidth="1"/>
    <col min="21" max="21" width="17.140625" style="2" customWidth="1"/>
    <col min="22" max="22" width="18.7109375" style="2" customWidth="1"/>
    <col min="23" max="23" width="27.140625" style="2" customWidth="1"/>
    <col min="24" max="24" width="15.28515625" style="1" customWidth="1"/>
    <col min="25" max="25" width="15" style="1" customWidth="1"/>
    <col min="26" max="26" width="12.5703125" style="1" customWidth="1"/>
    <col min="27" max="27" width="16.85546875" style="1" customWidth="1"/>
    <col min="28" max="28" width="18" style="1" customWidth="1"/>
    <col min="29" max="29" width="19.85546875" style="1" customWidth="1"/>
    <col min="30" max="30" width="27" style="1" customWidth="1"/>
    <col min="31" max="31" width="6.85546875" style="20" customWidth="1"/>
    <col min="32" max="43" width="15.7109375" style="1" customWidth="1"/>
    <col min="44" max="44" width="5.85546875" style="1" customWidth="1"/>
    <col min="45" max="45" width="23" style="1" customWidth="1"/>
    <col min="46" max="16384" width="9.140625" style="1"/>
  </cols>
  <sheetData>
    <row r="1" spans="1:45" ht="42" customHeight="1" x14ac:dyDescent="0.2">
      <c r="A1" s="118" t="s">
        <v>0</v>
      </c>
      <c r="B1" s="119" t="s">
        <v>11</v>
      </c>
      <c r="C1" s="87" t="s">
        <v>61</v>
      </c>
      <c r="D1" s="95"/>
      <c r="E1" s="95"/>
      <c r="F1" s="95"/>
      <c r="G1" s="95"/>
      <c r="H1" s="95"/>
      <c r="I1" s="96"/>
      <c r="J1" s="87" t="s">
        <v>60</v>
      </c>
      <c r="K1" s="95"/>
      <c r="L1" s="95"/>
      <c r="M1" s="95"/>
      <c r="N1" s="95"/>
      <c r="O1" s="95"/>
      <c r="P1" s="96"/>
      <c r="Q1" s="87" t="s">
        <v>59</v>
      </c>
      <c r="R1" s="95"/>
      <c r="S1" s="95"/>
      <c r="T1" s="95"/>
      <c r="U1" s="95"/>
      <c r="V1" s="95"/>
      <c r="W1" s="96"/>
      <c r="X1" s="106" t="s">
        <v>58</v>
      </c>
      <c r="Y1" s="107"/>
      <c r="Z1" s="107"/>
      <c r="AA1" s="107"/>
      <c r="AB1" s="107"/>
      <c r="AC1" s="107"/>
      <c r="AD1" s="108"/>
      <c r="AE1" s="17"/>
      <c r="AF1" s="110" t="s">
        <v>61</v>
      </c>
      <c r="AG1" s="111"/>
      <c r="AH1" s="112"/>
      <c r="AI1" s="113" t="s">
        <v>60</v>
      </c>
      <c r="AJ1" s="114"/>
      <c r="AK1" s="114"/>
      <c r="AL1" s="87" t="s">
        <v>59</v>
      </c>
      <c r="AM1" s="88"/>
      <c r="AN1" s="89"/>
      <c r="AO1" s="75" t="s">
        <v>58</v>
      </c>
      <c r="AP1" s="76"/>
      <c r="AQ1" s="77"/>
    </row>
    <row r="2" spans="1:45" ht="15" customHeight="1" x14ac:dyDescent="0.2">
      <c r="A2" s="118"/>
      <c r="B2" s="120"/>
      <c r="C2" s="97" t="s">
        <v>49</v>
      </c>
      <c r="D2" s="93"/>
      <c r="E2" s="93"/>
      <c r="F2" s="93"/>
      <c r="G2" s="93"/>
      <c r="H2" s="93"/>
      <c r="I2" s="98"/>
      <c r="J2" s="97" t="s">
        <v>49</v>
      </c>
      <c r="K2" s="93"/>
      <c r="L2" s="93"/>
      <c r="M2" s="93"/>
      <c r="N2" s="93"/>
      <c r="O2" s="93"/>
      <c r="P2" s="98"/>
      <c r="Q2" s="97" t="s">
        <v>49</v>
      </c>
      <c r="R2" s="93"/>
      <c r="S2" s="93"/>
      <c r="T2" s="93"/>
      <c r="U2" s="93"/>
      <c r="V2" s="93"/>
      <c r="W2" s="98"/>
      <c r="X2" s="103" t="s">
        <v>50</v>
      </c>
      <c r="Y2" s="104"/>
      <c r="Z2" s="104"/>
      <c r="AA2" s="104"/>
      <c r="AB2" s="104"/>
      <c r="AC2" s="104"/>
      <c r="AD2" s="105"/>
      <c r="AE2" s="17"/>
      <c r="AF2" s="115" t="s">
        <v>49</v>
      </c>
      <c r="AG2" s="116"/>
      <c r="AH2" s="117"/>
      <c r="AI2" s="90" t="s">
        <v>49</v>
      </c>
      <c r="AJ2" s="91"/>
      <c r="AK2" s="91"/>
      <c r="AL2" s="92" t="s">
        <v>49</v>
      </c>
      <c r="AM2" s="93"/>
      <c r="AN2" s="94"/>
      <c r="AO2" s="78" t="s">
        <v>50</v>
      </c>
      <c r="AP2" s="79"/>
      <c r="AQ2" s="80"/>
    </row>
    <row r="3" spans="1:45" ht="27" customHeight="1" x14ac:dyDescent="0.2">
      <c r="A3" s="118"/>
      <c r="B3" s="120"/>
      <c r="C3" s="100" t="s">
        <v>51</v>
      </c>
      <c r="D3" s="101"/>
      <c r="E3" s="101"/>
      <c r="F3" s="101"/>
      <c r="G3" s="101"/>
      <c r="H3" s="101"/>
      <c r="I3" s="102"/>
      <c r="J3" s="100" t="s">
        <v>51</v>
      </c>
      <c r="K3" s="101"/>
      <c r="L3" s="101"/>
      <c r="M3" s="101"/>
      <c r="N3" s="101"/>
      <c r="O3" s="101"/>
      <c r="P3" s="102"/>
      <c r="Q3" s="100" t="s">
        <v>51</v>
      </c>
      <c r="R3" s="101"/>
      <c r="S3" s="101"/>
      <c r="T3" s="101"/>
      <c r="U3" s="101"/>
      <c r="V3" s="101"/>
      <c r="W3" s="102"/>
      <c r="X3" s="103" t="s">
        <v>51</v>
      </c>
      <c r="Y3" s="104"/>
      <c r="Z3" s="104"/>
      <c r="AA3" s="104"/>
      <c r="AB3" s="104"/>
      <c r="AC3" s="104"/>
      <c r="AD3" s="105"/>
      <c r="AE3" s="18"/>
      <c r="AF3" s="84" t="s">
        <v>52</v>
      </c>
      <c r="AG3" s="85"/>
      <c r="AH3" s="109"/>
      <c r="AI3" s="84" t="s">
        <v>52</v>
      </c>
      <c r="AJ3" s="85"/>
      <c r="AK3" s="85"/>
      <c r="AL3" s="81" t="s">
        <v>52</v>
      </c>
      <c r="AM3" s="82"/>
      <c r="AN3" s="86"/>
      <c r="AO3" s="81" t="s">
        <v>52</v>
      </c>
      <c r="AP3" s="82"/>
      <c r="AQ3" s="83"/>
    </row>
    <row r="4" spans="1:45" ht="37.9" customHeight="1" x14ac:dyDescent="0.2">
      <c r="A4" s="118"/>
      <c r="B4" s="120"/>
      <c r="C4" s="97" t="s">
        <v>40</v>
      </c>
      <c r="D4" s="93"/>
      <c r="E4" s="93"/>
      <c r="F4" s="99" t="s">
        <v>41</v>
      </c>
      <c r="G4" s="93"/>
      <c r="H4" s="93"/>
      <c r="I4" s="98"/>
      <c r="J4" s="97" t="s">
        <v>40</v>
      </c>
      <c r="K4" s="93"/>
      <c r="L4" s="93"/>
      <c r="M4" s="99" t="s">
        <v>41</v>
      </c>
      <c r="N4" s="93"/>
      <c r="O4" s="93"/>
      <c r="P4" s="98"/>
      <c r="Q4" s="97" t="s">
        <v>40</v>
      </c>
      <c r="R4" s="93"/>
      <c r="S4" s="93"/>
      <c r="T4" s="99" t="s">
        <v>41</v>
      </c>
      <c r="U4" s="93"/>
      <c r="V4" s="93"/>
      <c r="W4" s="98"/>
      <c r="X4" s="103" t="s">
        <v>40</v>
      </c>
      <c r="Y4" s="104"/>
      <c r="Z4" s="104"/>
      <c r="AA4" s="104" t="s">
        <v>41</v>
      </c>
      <c r="AB4" s="104"/>
      <c r="AC4" s="104"/>
      <c r="AD4" s="105"/>
      <c r="AE4" s="18"/>
      <c r="AF4" s="84" t="s">
        <v>53</v>
      </c>
      <c r="AG4" s="85"/>
      <c r="AH4" s="109"/>
      <c r="AI4" s="84" t="s">
        <v>53</v>
      </c>
      <c r="AJ4" s="85"/>
      <c r="AK4" s="85"/>
      <c r="AL4" s="81" t="s">
        <v>53</v>
      </c>
      <c r="AM4" s="82"/>
      <c r="AN4" s="86"/>
      <c r="AO4" s="81" t="s">
        <v>53</v>
      </c>
      <c r="AP4" s="82"/>
      <c r="AQ4" s="83"/>
    </row>
    <row r="5" spans="1:45" ht="157.9" customHeight="1" thickBot="1" x14ac:dyDescent="0.25">
      <c r="A5" s="118"/>
      <c r="B5" s="120"/>
      <c r="C5" s="25" t="s">
        <v>42</v>
      </c>
      <c r="D5" s="26" t="s">
        <v>43</v>
      </c>
      <c r="E5" s="26" t="s">
        <v>44</v>
      </c>
      <c r="F5" s="26" t="s">
        <v>45</v>
      </c>
      <c r="G5" s="26" t="s">
        <v>46</v>
      </c>
      <c r="H5" s="26" t="s">
        <v>47</v>
      </c>
      <c r="I5" s="27" t="s">
        <v>48</v>
      </c>
      <c r="J5" s="25" t="s">
        <v>42</v>
      </c>
      <c r="K5" s="26" t="s">
        <v>43</v>
      </c>
      <c r="L5" s="26" t="s">
        <v>44</v>
      </c>
      <c r="M5" s="26" t="s">
        <v>45</v>
      </c>
      <c r="N5" s="26" t="s">
        <v>46</v>
      </c>
      <c r="O5" s="26" t="s">
        <v>47</v>
      </c>
      <c r="P5" s="27" t="s">
        <v>48</v>
      </c>
      <c r="Q5" s="25" t="s">
        <v>42</v>
      </c>
      <c r="R5" s="26" t="s">
        <v>43</v>
      </c>
      <c r="S5" s="26" t="s">
        <v>44</v>
      </c>
      <c r="T5" s="26" t="s">
        <v>45</v>
      </c>
      <c r="U5" s="26" t="s">
        <v>46</v>
      </c>
      <c r="V5" s="26" t="s">
        <v>47</v>
      </c>
      <c r="W5" s="27" t="s">
        <v>48</v>
      </c>
      <c r="X5" s="22" t="s">
        <v>42</v>
      </c>
      <c r="Y5" s="23" t="s">
        <v>43</v>
      </c>
      <c r="Z5" s="23" t="s">
        <v>44</v>
      </c>
      <c r="AA5" s="23" t="s">
        <v>45</v>
      </c>
      <c r="AB5" s="23" t="s">
        <v>46</v>
      </c>
      <c r="AC5" s="23" t="s">
        <v>47</v>
      </c>
      <c r="AD5" s="24" t="s">
        <v>48</v>
      </c>
      <c r="AE5" s="19"/>
      <c r="AF5" s="28" t="s">
        <v>54</v>
      </c>
      <c r="AG5" s="29" t="s">
        <v>55</v>
      </c>
      <c r="AH5" s="30" t="s">
        <v>56</v>
      </c>
      <c r="AI5" s="32" t="s">
        <v>54</v>
      </c>
      <c r="AJ5" s="33" t="s">
        <v>55</v>
      </c>
      <c r="AK5" s="34" t="s">
        <v>56</v>
      </c>
      <c r="AL5" s="28" t="s">
        <v>54</v>
      </c>
      <c r="AM5" s="29" t="s">
        <v>55</v>
      </c>
      <c r="AN5" s="31" t="s">
        <v>56</v>
      </c>
      <c r="AO5" s="32" t="s">
        <v>54</v>
      </c>
      <c r="AP5" s="33" t="s">
        <v>55</v>
      </c>
      <c r="AQ5" s="69" t="s">
        <v>56</v>
      </c>
      <c r="AS5" s="13" t="s">
        <v>8</v>
      </c>
    </row>
    <row r="6" spans="1:45" ht="23.25" customHeight="1" x14ac:dyDescent="0.2">
      <c r="A6" s="122" t="s">
        <v>39</v>
      </c>
      <c r="B6" s="123"/>
      <c r="C6" s="56"/>
      <c r="D6" s="57"/>
      <c r="E6" s="57"/>
      <c r="F6" s="58"/>
      <c r="G6" s="58"/>
      <c r="H6" s="58"/>
      <c r="I6" s="59"/>
      <c r="J6" s="56"/>
      <c r="K6" s="57"/>
      <c r="L6" s="57"/>
      <c r="M6" s="58"/>
      <c r="N6" s="58"/>
      <c r="O6" s="58"/>
      <c r="P6" s="59"/>
      <c r="Q6" s="56"/>
      <c r="R6" s="57"/>
      <c r="S6" s="57"/>
      <c r="T6" s="58"/>
      <c r="U6" s="58"/>
      <c r="V6" s="58"/>
      <c r="W6" s="59"/>
      <c r="X6" s="60"/>
      <c r="Y6" s="61"/>
      <c r="Z6" s="61"/>
      <c r="AA6" s="61"/>
      <c r="AB6" s="61"/>
      <c r="AC6" s="61"/>
      <c r="AD6" s="62"/>
      <c r="AE6" s="19"/>
      <c r="AF6" s="44"/>
      <c r="AG6" s="45"/>
      <c r="AH6" s="46"/>
      <c r="AI6" s="44"/>
      <c r="AJ6" s="45"/>
      <c r="AK6" s="47"/>
      <c r="AL6" s="44"/>
      <c r="AM6" s="45"/>
      <c r="AN6" s="46"/>
      <c r="AO6" s="44"/>
      <c r="AP6" s="45"/>
      <c r="AQ6" s="47"/>
      <c r="AS6" s="12"/>
    </row>
    <row r="7" spans="1:45" ht="36.6" customHeight="1" x14ac:dyDescent="0.2">
      <c r="A7" s="121" t="s">
        <v>13</v>
      </c>
      <c r="B7" s="16" t="s">
        <v>17</v>
      </c>
      <c r="C7" s="63"/>
      <c r="D7" s="64"/>
      <c r="E7" s="64"/>
      <c r="F7" s="64"/>
      <c r="G7" s="64"/>
      <c r="H7" s="64"/>
      <c r="I7" s="65"/>
      <c r="J7" s="63" t="s">
        <v>57</v>
      </c>
      <c r="K7" s="64" t="s">
        <v>57</v>
      </c>
      <c r="L7" s="64" t="s">
        <v>57</v>
      </c>
      <c r="M7" s="64" t="s">
        <v>57</v>
      </c>
      <c r="N7" s="64" t="s">
        <v>57</v>
      </c>
      <c r="O7" s="64" t="s">
        <v>57</v>
      </c>
      <c r="P7" s="65" t="s">
        <v>57</v>
      </c>
      <c r="Q7" s="63"/>
      <c r="R7" s="64"/>
      <c r="S7" s="64"/>
      <c r="T7" s="64"/>
      <c r="U7" s="64"/>
      <c r="V7" s="64"/>
      <c r="W7" s="65"/>
      <c r="X7" s="63"/>
      <c r="Y7" s="64"/>
      <c r="Z7" s="64"/>
      <c r="AA7" s="64"/>
      <c r="AB7" s="64"/>
      <c r="AC7" s="64"/>
      <c r="AD7" s="65"/>
      <c r="AE7" s="19"/>
      <c r="AF7" s="48"/>
      <c r="AG7" s="49"/>
      <c r="AH7" s="50"/>
      <c r="AI7" s="48"/>
      <c r="AJ7" s="49"/>
      <c r="AK7" s="51"/>
      <c r="AL7" s="48"/>
      <c r="AM7" s="49"/>
      <c r="AN7" s="50"/>
      <c r="AO7" s="48"/>
      <c r="AP7" s="49"/>
      <c r="AQ7" s="51"/>
      <c r="AR7" s="1">
        <f t="shared" ref="AR7:AR14" si="0">COUNTIF(C7:AQ7,"учтена")</f>
        <v>7</v>
      </c>
      <c r="AS7" s="12"/>
    </row>
    <row r="8" spans="1:45" ht="22.9" customHeight="1" x14ac:dyDescent="0.2">
      <c r="A8" s="121"/>
      <c r="B8" s="16" t="s">
        <v>18</v>
      </c>
      <c r="C8" s="63"/>
      <c r="D8" s="64"/>
      <c r="E8" s="64"/>
      <c r="F8" s="64"/>
      <c r="G8" s="64"/>
      <c r="H8" s="64"/>
      <c r="I8" s="65"/>
      <c r="J8" s="63" t="s">
        <v>57</v>
      </c>
      <c r="K8" s="64" t="s">
        <v>57</v>
      </c>
      <c r="L8" s="64" t="s">
        <v>57</v>
      </c>
      <c r="M8" s="64" t="s">
        <v>57</v>
      </c>
      <c r="N8" s="64" t="s">
        <v>57</v>
      </c>
      <c r="O8" s="64" t="s">
        <v>57</v>
      </c>
      <c r="P8" s="65" t="s">
        <v>57</v>
      </c>
      <c r="Q8" s="63"/>
      <c r="R8" s="64"/>
      <c r="S8" s="64"/>
      <c r="T8" s="64"/>
      <c r="U8" s="64"/>
      <c r="V8" s="64"/>
      <c r="W8" s="65"/>
      <c r="X8" s="63"/>
      <c r="Y8" s="64"/>
      <c r="Z8" s="64"/>
      <c r="AA8" s="64"/>
      <c r="AB8" s="64"/>
      <c r="AC8" s="64"/>
      <c r="AD8" s="65"/>
      <c r="AE8" s="19"/>
      <c r="AF8" s="48"/>
      <c r="AG8" s="49"/>
      <c r="AH8" s="50"/>
      <c r="AI8" s="48"/>
      <c r="AJ8" s="49"/>
      <c r="AK8" s="51"/>
      <c r="AL8" s="48"/>
      <c r="AM8" s="49"/>
      <c r="AN8" s="50"/>
      <c r="AO8" s="48"/>
      <c r="AP8" s="49"/>
      <c r="AQ8" s="51"/>
      <c r="AR8" s="1">
        <f t="shared" si="0"/>
        <v>7</v>
      </c>
      <c r="AS8" s="12"/>
    </row>
    <row r="9" spans="1:45" ht="37.15" customHeight="1" x14ac:dyDescent="0.2">
      <c r="A9" s="121"/>
      <c r="B9" s="16" t="s">
        <v>19</v>
      </c>
      <c r="C9" s="63"/>
      <c r="D9" s="64"/>
      <c r="E9" s="64"/>
      <c r="F9" s="64"/>
      <c r="G9" s="64"/>
      <c r="H9" s="64"/>
      <c r="I9" s="65"/>
      <c r="J9" s="63" t="s">
        <v>57</v>
      </c>
      <c r="K9" s="64" t="s">
        <v>57</v>
      </c>
      <c r="L9" s="64" t="s">
        <v>57</v>
      </c>
      <c r="M9" s="64" t="s">
        <v>57</v>
      </c>
      <c r="N9" s="64" t="s">
        <v>57</v>
      </c>
      <c r="O9" s="64" t="s">
        <v>57</v>
      </c>
      <c r="P9" s="65" t="s">
        <v>57</v>
      </c>
      <c r="Q9" s="63"/>
      <c r="R9" s="64"/>
      <c r="S9" s="64"/>
      <c r="T9" s="64"/>
      <c r="U9" s="64"/>
      <c r="V9" s="64"/>
      <c r="W9" s="65"/>
      <c r="X9" s="63" t="s">
        <v>57</v>
      </c>
      <c r="Y9" s="64" t="s">
        <v>57</v>
      </c>
      <c r="Z9" s="64" t="s">
        <v>57</v>
      </c>
      <c r="AA9" s="64" t="s">
        <v>57</v>
      </c>
      <c r="AB9" s="64" t="s">
        <v>57</v>
      </c>
      <c r="AC9" s="64" t="s">
        <v>57</v>
      </c>
      <c r="AD9" s="65" t="s">
        <v>57</v>
      </c>
      <c r="AE9" s="19"/>
      <c r="AF9" s="48"/>
      <c r="AG9" s="49"/>
      <c r="AH9" s="50"/>
      <c r="AI9" s="48"/>
      <c r="AJ9" s="49"/>
      <c r="AK9" s="51"/>
      <c r="AL9" s="48"/>
      <c r="AM9" s="49"/>
      <c r="AN9" s="50"/>
      <c r="AO9" s="48"/>
      <c r="AP9" s="49"/>
      <c r="AQ9" s="51"/>
      <c r="AR9" s="1">
        <f t="shared" si="0"/>
        <v>14</v>
      </c>
      <c r="AS9" s="12"/>
    </row>
    <row r="10" spans="1:45" ht="35.450000000000003" customHeight="1" x14ac:dyDescent="0.2">
      <c r="A10" s="121"/>
      <c r="B10" s="16" t="s">
        <v>20</v>
      </c>
      <c r="C10" s="63"/>
      <c r="D10" s="64"/>
      <c r="E10" s="64"/>
      <c r="F10" s="64"/>
      <c r="G10" s="64"/>
      <c r="H10" s="64"/>
      <c r="I10" s="65"/>
      <c r="J10" s="63"/>
      <c r="K10" s="64"/>
      <c r="L10" s="64"/>
      <c r="M10" s="64"/>
      <c r="N10" s="64"/>
      <c r="O10" s="64"/>
      <c r="P10" s="65"/>
      <c r="Q10" s="63"/>
      <c r="R10" s="64"/>
      <c r="S10" s="64"/>
      <c r="T10" s="64"/>
      <c r="U10" s="64"/>
      <c r="V10" s="64"/>
      <c r="W10" s="65"/>
      <c r="X10" s="63" t="s">
        <v>57</v>
      </c>
      <c r="Y10" s="64" t="s">
        <v>57</v>
      </c>
      <c r="Z10" s="64" t="s">
        <v>57</v>
      </c>
      <c r="AA10" s="64" t="s">
        <v>57</v>
      </c>
      <c r="AB10" s="64" t="s">
        <v>57</v>
      </c>
      <c r="AC10" s="64" t="s">
        <v>57</v>
      </c>
      <c r="AD10" s="65" t="s">
        <v>57</v>
      </c>
      <c r="AE10" s="19"/>
      <c r="AF10" s="48"/>
      <c r="AG10" s="49"/>
      <c r="AH10" s="50"/>
      <c r="AI10" s="48"/>
      <c r="AJ10" s="49"/>
      <c r="AK10" s="51"/>
      <c r="AL10" s="48"/>
      <c r="AM10" s="49"/>
      <c r="AN10" s="50"/>
      <c r="AO10" s="48"/>
      <c r="AP10" s="49"/>
      <c r="AQ10" s="51"/>
      <c r="AR10" s="1">
        <f t="shared" si="0"/>
        <v>7</v>
      </c>
      <c r="AS10" s="12"/>
    </row>
    <row r="11" spans="1:45" ht="48" x14ac:dyDescent="0.2">
      <c r="A11" s="121" t="s">
        <v>12</v>
      </c>
      <c r="B11" s="16" t="s">
        <v>21</v>
      </c>
      <c r="C11" s="63" t="s">
        <v>57</v>
      </c>
      <c r="D11" s="64" t="s">
        <v>57</v>
      </c>
      <c r="E11" s="64" t="s">
        <v>57</v>
      </c>
      <c r="F11" s="64" t="s">
        <v>57</v>
      </c>
      <c r="G11" s="64" t="s">
        <v>57</v>
      </c>
      <c r="H11" s="64" t="s">
        <v>57</v>
      </c>
      <c r="I11" s="65" t="s">
        <v>57</v>
      </c>
      <c r="J11" s="63"/>
      <c r="K11" s="64"/>
      <c r="L11" s="64"/>
      <c r="M11" s="64"/>
      <c r="N11" s="64"/>
      <c r="O11" s="64"/>
      <c r="P11" s="65"/>
      <c r="Q11" s="63"/>
      <c r="R11" s="64"/>
      <c r="S11" s="64"/>
      <c r="T11" s="64"/>
      <c r="U11" s="64"/>
      <c r="V11" s="64"/>
      <c r="W11" s="65"/>
      <c r="X11" s="63"/>
      <c r="Y11" s="64"/>
      <c r="Z11" s="64"/>
      <c r="AA11" s="64"/>
      <c r="AB11" s="64"/>
      <c r="AC11" s="64"/>
      <c r="AD11" s="65"/>
      <c r="AE11" s="19"/>
      <c r="AF11" s="48"/>
      <c r="AG11" s="49"/>
      <c r="AH11" s="50"/>
      <c r="AI11" s="48"/>
      <c r="AJ11" s="49"/>
      <c r="AK11" s="51"/>
      <c r="AL11" s="48"/>
      <c r="AM11" s="49"/>
      <c r="AN11" s="50"/>
      <c r="AO11" s="48"/>
      <c r="AP11" s="49"/>
      <c r="AQ11" s="51"/>
      <c r="AR11" s="1">
        <f t="shared" si="0"/>
        <v>7</v>
      </c>
      <c r="AS11" s="12"/>
    </row>
    <row r="12" spans="1:45" ht="36" x14ac:dyDescent="0.2">
      <c r="A12" s="121"/>
      <c r="B12" s="16" t="s">
        <v>22</v>
      </c>
      <c r="C12" s="63" t="s">
        <v>57</v>
      </c>
      <c r="D12" s="64" t="s">
        <v>57</v>
      </c>
      <c r="E12" s="64" t="s">
        <v>57</v>
      </c>
      <c r="F12" s="64" t="s">
        <v>57</v>
      </c>
      <c r="G12" s="64" t="s">
        <v>57</v>
      </c>
      <c r="H12" s="64" t="s">
        <v>57</v>
      </c>
      <c r="I12" s="65" t="s">
        <v>57</v>
      </c>
      <c r="J12" s="63"/>
      <c r="K12" s="64"/>
      <c r="L12" s="64"/>
      <c r="M12" s="64"/>
      <c r="N12" s="64"/>
      <c r="O12" s="64"/>
      <c r="P12" s="65"/>
      <c r="Q12" s="63"/>
      <c r="R12" s="64"/>
      <c r="S12" s="64"/>
      <c r="T12" s="64"/>
      <c r="U12" s="64"/>
      <c r="V12" s="64"/>
      <c r="W12" s="65"/>
      <c r="X12" s="63"/>
      <c r="Y12" s="64"/>
      <c r="Z12" s="64"/>
      <c r="AA12" s="64"/>
      <c r="AB12" s="64"/>
      <c r="AC12" s="64"/>
      <c r="AD12" s="65"/>
      <c r="AE12" s="19"/>
      <c r="AF12" s="48"/>
      <c r="AG12" s="49"/>
      <c r="AH12" s="50"/>
      <c r="AI12" s="48"/>
      <c r="AJ12" s="49"/>
      <c r="AK12" s="51"/>
      <c r="AL12" s="48"/>
      <c r="AM12" s="49"/>
      <c r="AN12" s="50"/>
      <c r="AO12" s="48"/>
      <c r="AP12" s="49"/>
      <c r="AQ12" s="51"/>
      <c r="AR12" s="1">
        <f t="shared" si="0"/>
        <v>7</v>
      </c>
      <c r="AS12" s="12"/>
    </row>
    <row r="13" spans="1:45" ht="36" x14ac:dyDescent="0.2">
      <c r="A13" s="121"/>
      <c r="B13" s="16" t="s">
        <v>23</v>
      </c>
      <c r="C13" s="63" t="s">
        <v>57</v>
      </c>
      <c r="D13" s="64" t="s">
        <v>57</v>
      </c>
      <c r="E13" s="64" t="s">
        <v>57</v>
      </c>
      <c r="F13" s="64" t="s">
        <v>57</v>
      </c>
      <c r="G13" s="64" t="s">
        <v>57</v>
      </c>
      <c r="H13" s="64" t="s">
        <v>57</v>
      </c>
      <c r="I13" s="65" t="s">
        <v>57</v>
      </c>
      <c r="J13" s="63"/>
      <c r="K13" s="64"/>
      <c r="L13" s="64"/>
      <c r="M13" s="64"/>
      <c r="N13" s="64"/>
      <c r="O13" s="64"/>
      <c r="P13" s="65"/>
      <c r="Q13" s="63"/>
      <c r="R13" s="64"/>
      <c r="S13" s="64"/>
      <c r="T13" s="64"/>
      <c r="U13" s="64"/>
      <c r="V13" s="64"/>
      <c r="W13" s="65"/>
      <c r="X13" s="63"/>
      <c r="Y13" s="64"/>
      <c r="Z13" s="64"/>
      <c r="AA13" s="64"/>
      <c r="AB13" s="64"/>
      <c r="AC13" s="64"/>
      <c r="AD13" s="65"/>
      <c r="AE13" s="19"/>
      <c r="AF13" s="48"/>
      <c r="AG13" s="49"/>
      <c r="AH13" s="50"/>
      <c r="AI13" s="48"/>
      <c r="AJ13" s="49"/>
      <c r="AK13" s="51"/>
      <c r="AL13" s="48"/>
      <c r="AM13" s="49"/>
      <c r="AN13" s="50"/>
      <c r="AO13" s="48"/>
      <c r="AP13" s="49"/>
      <c r="AQ13" s="51"/>
      <c r="AR13" s="1">
        <f t="shared" si="0"/>
        <v>7</v>
      </c>
      <c r="AS13" s="12"/>
    </row>
    <row r="14" spans="1:45" ht="34.9" customHeight="1" x14ac:dyDescent="0.2">
      <c r="A14" s="121"/>
      <c r="B14" s="16" t="s">
        <v>24</v>
      </c>
      <c r="C14" s="63" t="s">
        <v>57</v>
      </c>
      <c r="D14" s="64" t="s">
        <v>57</v>
      </c>
      <c r="E14" s="64" t="s">
        <v>57</v>
      </c>
      <c r="F14" s="64" t="s">
        <v>57</v>
      </c>
      <c r="G14" s="64" t="s">
        <v>57</v>
      </c>
      <c r="H14" s="64" t="s">
        <v>57</v>
      </c>
      <c r="I14" s="65" t="s">
        <v>57</v>
      </c>
      <c r="J14" s="63"/>
      <c r="K14" s="64"/>
      <c r="L14" s="64"/>
      <c r="M14" s="64"/>
      <c r="N14" s="64"/>
      <c r="O14" s="64"/>
      <c r="P14" s="65"/>
      <c r="Q14" s="63"/>
      <c r="R14" s="64"/>
      <c r="S14" s="64"/>
      <c r="T14" s="64"/>
      <c r="U14" s="64"/>
      <c r="V14" s="64"/>
      <c r="W14" s="65"/>
      <c r="X14" s="63"/>
      <c r="Y14" s="64"/>
      <c r="Z14" s="64"/>
      <c r="AA14" s="64"/>
      <c r="AB14" s="64"/>
      <c r="AC14" s="64"/>
      <c r="AD14" s="65"/>
      <c r="AE14" s="19"/>
      <c r="AF14" s="48"/>
      <c r="AG14" s="49"/>
      <c r="AH14" s="50"/>
      <c r="AI14" s="48"/>
      <c r="AJ14" s="49"/>
      <c r="AK14" s="51"/>
      <c r="AL14" s="48"/>
      <c r="AM14" s="49"/>
      <c r="AN14" s="50"/>
      <c r="AO14" s="48"/>
      <c r="AP14" s="49"/>
      <c r="AQ14" s="51"/>
      <c r="AR14" s="1">
        <f t="shared" si="0"/>
        <v>7</v>
      </c>
      <c r="AS14" s="12"/>
    </row>
    <row r="15" spans="1:45" ht="64.150000000000006" customHeight="1" x14ac:dyDescent="0.2">
      <c r="A15" s="124" t="s">
        <v>14</v>
      </c>
      <c r="B15" s="16" t="s">
        <v>25</v>
      </c>
      <c r="C15" s="63"/>
      <c r="D15" s="64"/>
      <c r="E15" s="64"/>
      <c r="F15" s="64"/>
      <c r="G15" s="64"/>
      <c r="H15" s="64"/>
      <c r="I15" s="65"/>
      <c r="J15" s="63"/>
      <c r="K15" s="64"/>
      <c r="L15" s="64"/>
      <c r="M15" s="64"/>
      <c r="N15" s="64"/>
      <c r="O15" s="64"/>
      <c r="P15" s="65"/>
      <c r="Q15" s="63" t="s">
        <v>57</v>
      </c>
      <c r="R15" s="64" t="s">
        <v>57</v>
      </c>
      <c r="S15" s="64" t="s">
        <v>57</v>
      </c>
      <c r="T15" s="64" t="s">
        <v>57</v>
      </c>
      <c r="U15" s="64" t="s">
        <v>57</v>
      </c>
      <c r="V15" s="64" t="s">
        <v>57</v>
      </c>
      <c r="W15" s="65" t="s">
        <v>57</v>
      </c>
      <c r="X15" s="63"/>
      <c r="Y15" s="64"/>
      <c r="Z15" s="64"/>
      <c r="AA15" s="64"/>
      <c r="AB15" s="64"/>
      <c r="AC15" s="64"/>
      <c r="AD15" s="65"/>
      <c r="AE15" s="19"/>
      <c r="AF15" s="48"/>
      <c r="AG15" s="49"/>
      <c r="AH15" s="50"/>
      <c r="AI15" s="48"/>
      <c r="AJ15" s="49"/>
      <c r="AK15" s="51"/>
      <c r="AL15" s="48"/>
      <c r="AM15" s="49"/>
      <c r="AN15" s="50"/>
      <c r="AO15" s="48"/>
      <c r="AP15" s="49"/>
      <c r="AQ15" s="51"/>
      <c r="AR15" s="1">
        <f t="shared" ref="AR15:AR16" si="1">COUNTIF(C15:AQ15,"учтена")</f>
        <v>7</v>
      </c>
      <c r="AS15" s="12"/>
    </row>
    <row r="16" spans="1:45" ht="61.15" customHeight="1" x14ac:dyDescent="0.2">
      <c r="A16" s="125"/>
      <c r="B16" s="16" t="s">
        <v>26</v>
      </c>
      <c r="C16" s="63"/>
      <c r="D16" s="64"/>
      <c r="E16" s="64"/>
      <c r="F16" s="64"/>
      <c r="G16" s="64"/>
      <c r="H16" s="64"/>
      <c r="I16" s="65"/>
      <c r="J16" s="63"/>
      <c r="K16" s="64"/>
      <c r="L16" s="64"/>
      <c r="M16" s="64"/>
      <c r="N16" s="64"/>
      <c r="O16" s="64"/>
      <c r="P16" s="65"/>
      <c r="Q16" s="63" t="s">
        <v>57</v>
      </c>
      <c r="R16" s="64" t="s">
        <v>57</v>
      </c>
      <c r="S16" s="64" t="s">
        <v>57</v>
      </c>
      <c r="T16" s="64" t="s">
        <v>57</v>
      </c>
      <c r="U16" s="64" t="s">
        <v>57</v>
      </c>
      <c r="V16" s="64" t="s">
        <v>57</v>
      </c>
      <c r="W16" s="65" t="s">
        <v>57</v>
      </c>
      <c r="X16" s="63"/>
      <c r="Y16" s="64"/>
      <c r="Z16" s="64"/>
      <c r="AA16" s="64"/>
      <c r="AB16" s="64"/>
      <c r="AC16" s="64"/>
      <c r="AD16" s="65"/>
      <c r="AE16" s="19"/>
      <c r="AF16" s="48"/>
      <c r="AG16" s="49"/>
      <c r="AH16" s="50"/>
      <c r="AI16" s="48"/>
      <c r="AJ16" s="49"/>
      <c r="AK16" s="51"/>
      <c r="AL16" s="48"/>
      <c r="AM16" s="49"/>
      <c r="AN16" s="50"/>
      <c r="AO16" s="48"/>
      <c r="AP16" s="49"/>
      <c r="AQ16" s="51"/>
      <c r="AR16" s="1">
        <f t="shared" si="1"/>
        <v>7</v>
      </c>
      <c r="AS16" s="12"/>
    </row>
    <row r="17" spans="1:45" ht="73.900000000000006" customHeight="1" x14ac:dyDescent="0.2">
      <c r="A17" s="126"/>
      <c r="B17" s="16" t="s">
        <v>27</v>
      </c>
      <c r="C17" s="63"/>
      <c r="D17" s="64"/>
      <c r="E17" s="64"/>
      <c r="F17" s="64"/>
      <c r="G17" s="64"/>
      <c r="H17" s="64"/>
      <c r="I17" s="65"/>
      <c r="J17" s="63"/>
      <c r="K17" s="64"/>
      <c r="L17" s="64"/>
      <c r="M17" s="64"/>
      <c r="N17" s="64"/>
      <c r="O17" s="64"/>
      <c r="P17" s="65"/>
      <c r="Q17" s="63" t="s">
        <v>57</v>
      </c>
      <c r="R17" s="64" t="s">
        <v>57</v>
      </c>
      <c r="S17" s="64" t="s">
        <v>57</v>
      </c>
      <c r="T17" s="64" t="s">
        <v>57</v>
      </c>
      <c r="U17" s="64" t="s">
        <v>57</v>
      </c>
      <c r="V17" s="64" t="s">
        <v>57</v>
      </c>
      <c r="W17" s="65" t="s">
        <v>57</v>
      </c>
      <c r="X17" s="63"/>
      <c r="Y17" s="64"/>
      <c r="Z17" s="64"/>
      <c r="AA17" s="64"/>
      <c r="AB17" s="64"/>
      <c r="AC17" s="64"/>
      <c r="AD17" s="65"/>
      <c r="AE17" s="19"/>
      <c r="AF17" s="48"/>
      <c r="AG17" s="49"/>
      <c r="AH17" s="50"/>
      <c r="AI17" s="48"/>
      <c r="AJ17" s="49"/>
      <c r="AK17" s="51"/>
      <c r="AL17" s="48"/>
      <c r="AM17" s="49"/>
      <c r="AN17" s="50"/>
      <c r="AO17" s="48"/>
      <c r="AP17" s="49"/>
      <c r="AQ17" s="51"/>
      <c r="AR17" s="1">
        <f>COUNTIF(C17:AQ17,"учтена")</f>
        <v>7</v>
      </c>
      <c r="AS17" s="12"/>
    </row>
    <row r="18" spans="1:45" ht="36.6" customHeight="1" x14ac:dyDescent="0.2">
      <c r="A18" s="124" t="s">
        <v>15</v>
      </c>
      <c r="B18" s="16" t="s">
        <v>28</v>
      </c>
      <c r="C18" s="63"/>
      <c r="D18" s="64"/>
      <c r="E18" s="64"/>
      <c r="F18" s="64"/>
      <c r="G18" s="64"/>
      <c r="H18" s="64"/>
      <c r="I18" s="65"/>
      <c r="J18" s="63"/>
      <c r="K18" s="64"/>
      <c r="L18" s="64"/>
      <c r="M18" s="64"/>
      <c r="N18" s="64"/>
      <c r="O18" s="64"/>
      <c r="P18" s="65"/>
      <c r="Q18" s="63"/>
      <c r="R18" s="64"/>
      <c r="S18" s="64"/>
      <c r="T18" s="64"/>
      <c r="U18" s="64"/>
      <c r="V18" s="64"/>
      <c r="W18" s="65"/>
      <c r="X18" s="63" t="s">
        <v>57</v>
      </c>
      <c r="Y18" s="64" t="s">
        <v>57</v>
      </c>
      <c r="Z18" s="64" t="s">
        <v>57</v>
      </c>
      <c r="AA18" s="64" t="s">
        <v>57</v>
      </c>
      <c r="AB18" s="64" t="s">
        <v>57</v>
      </c>
      <c r="AC18" s="64" t="s">
        <v>57</v>
      </c>
      <c r="AD18" s="65" t="s">
        <v>57</v>
      </c>
      <c r="AE18" s="19"/>
      <c r="AF18" s="48"/>
      <c r="AG18" s="49"/>
      <c r="AH18" s="50"/>
      <c r="AI18" s="48"/>
      <c r="AJ18" s="49"/>
      <c r="AK18" s="51"/>
      <c r="AL18" s="48"/>
      <c r="AM18" s="49"/>
      <c r="AN18" s="50"/>
      <c r="AO18" s="48" t="s">
        <v>57</v>
      </c>
      <c r="AP18" s="49" t="s">
        <v>57</v>
      </c>
      <c r="AQ18" s="51" t="s">
        <v>57</v>
      </c>
      <c r="AR18" s="1">
        <f t="shared" ref="AR18:AR20" si="2">COUNTIF(C18:AQ18,"учтена")</f>
        <v>10</v>
      </c>
      <c r="AS18" s="12"/>
    </row>
    <row r="19" spans="1:45" ht="25.9" customHeight="1" x14ac:dyDescent="0.2">
      <c r="A19" s="125"/>
      <c r="B19" s="16" t="s">
        <v>29</v>
      </c>
      <c r="C19" s="63"/>
      <c r="D19" s="64"/>
      <c r="E19" s="64"/>
      <c r="F19" s="64"/>
      <c r="G19" s="64"/>
      <c r="H19" s="64"/>
      <c r="I19" s="65"/>
      <c r="J19" s="63"/>
      <c r="K19" s="64"/>
      <c r="L19" s="64"/>
      <c r="M19" s="64"/>
      <c r="N19" s="64"/>
      <c r="O19" s="64"/>
      <c r="P19" s="65"/>
      <c r="Q19" s="63"/>
      <c r="R19" s="64"/>
      <c r="S19" s="64"/>
      <c r="T19" s="64"/>
      <c r="U19" s="64"/>
      <c r="V19" s="64"/>
      <c r="W19" s="65"/>
      <c r="X19" s="63" t="s">
        <v>57</v>
      </c>
      <c r="Y19" s="64" t="s">
        <v>57</v>
      </c>
      <c r="Z19" s="64" t="s">
        <v>57</v>
      </c>
      <c r="AA19" s="64" t="s">
        <v>57</v>
      </c>
      <c r="AB19" s="64" t="s">
        <v>57</v>
      </c>
      <c r="AC19" s="64" t="s">
        <v>57</v>
      </c>
      <c r="AD19" s="65" t="s">
        <v>57</v>
      </c>
      <c r="AE19" s="19"/>
      <c r="AF19" s="48"/>
      <c r="AG19" s="49"/>
      <c r="AH19" s="50"/>
      <c r="AI19" s="48"/>
      <c r="AJ19" s="49"/>
      <c r="AK19" s="51"/>
      <c r="AL19" s="48"/>
      <c r="AM19" s="49"/>
      <c r="AN19" s="50"/>
      <c r="AO19" s="48" t="s">
        <v>57</v>
      </c>
      <c r="AP19" s="49" t="s">
        <v>57</v>
      </c>
      <c r="AQ19" s="51" t="s">
        <v>57</v>
      </c>
      <c r="AR19" s="1">
        <f t="shared" si="2"/>
        <v>10</v>
      </c>
      <c r="AS19" s="12"/>
    </row>
    <row r="20" spans="1:45" ht="26.45" customHeight="1" x14ac:dyDescent="0.2">
      <c r="A20" s="126"/>
      <c r="B20" s="16" t="s">
        <v>30</v>
      </c>
      <c r="C20" s="63"/>
      <c r="D20" s="64"/>
      <c r="E20" s="64"/>
      <c r="F20" s="64"/>
      <c r="G20" s="64"/>
      <c r="H20" s="64"/>
      <c r="I20" s="65"/>
      <c r="J20" s="63"/>
      <c r="K20" s="64"/>
      <c r="L20" s="64"/>
      <c r="M20" s="64"/>
      <c r="N20" s="64"/>
      <c r="O20" s="64"/>
      <c r="P20" s="65"/>
      <c r="Q20" s="63"/>
      <c r="R20" s="64"/>
      <c r="S20" s="64"/>
      <c r="T20" s="64"/>
      <c r="U20" s="64"/>
      <c r="V20" s="64"/>
      <c r="W20" s="65"/>
      <c r="X20" s="63" t="s">
        <v>57</v>
      </c>
      <c r="Y20" s="64" t="s">
        <v>57</v>
      </c>
      <c r="Z20" s="64" t="s">
        <v>57</v>
      </c>
      <c r="AA20" s="64" t="s">
        <v>57</v>
      </c>
      <c r="AB20" s="64" t="s">
        <v>57</v>
      </c>
      <c r="AC20" s="64" t="s">
        <v>57</v>
      </c>
      <c r="AD20" s="65" t="s">
        <v>57</v>
      </c>
      <c r="AE20" s="19"/>
      <c r="AF20" s="48"/>
      <c r="AG20" s="49"/>
      <c r="AH20" s="50"/>
      <c r="AI20" s="48"/>
      <c r="AJ20" s="49"/>
      <c r="AK20" s="51"/>
      <c r="AL20" s="48"/>
      <c r="AM20" s="49"/>
      <c r="AN20" s="50"/>
      <c r="AO20" s="48" t="s">
        <v>57</v>
      </c>
      <c r="AP20" s="49" t="s">
        <v>57</v>
      </c>
      <c r="AQ20" s="51" t="s">
        <v>57</v>
      </c>
      <c r="AR20" s="1">
        <f t="shared" si="2"/>
        <v>10</v>
      </c>
      <c r="AS20" s="12"/>
    </row>
    <row r="21" spans="1:45" ht="36" customHeight="1" x14ac:dyDescent="0.2">
      <c r="A21" s="121" t="s">
        <v>16</v>
      </c>
      <c r="B21" s="16" t="s">
        <v>31</v>
      </c>
      <c r="C21" s="63" t="s">
        <v>57</v>
      </c>
      <c r="D21" s="64" t="s">
        <v>57</v>
      </c>
      <c r="E21" s="64" t="s">
        <v>57</v>
      </c>
      <c r="F21" s="64" t="s">
        <v>57</v>
      </c>
      <c r="G21" s="64" t="s">
        <v>57</v>
      </c>
      <c r="H21" s="64" t="s">
        <v>57</v>
      </c>
      <c r="I21" s="65" t="s">
        <v>57</v>
      </c>
      <c r="J21" s="63"/>
      <c r="K21" s="64"/>
      <c r="L21" s="64"/>
      <c r="M21" s="64"/>
      <c r="N21" s="64"/>
      <c r="O21" s="64"/>
      <c r="P21" s="65"/>
      <c r="Q21" s="63" t="s">
        <v>57</v>
      </c>
      <c r="R21" s="64" t="s">
        <v>57</v>
      </c>
      <c r="S21" s="64" t="s">
        <v>57</v>
      </c>
      <c r="T21" s="64" t="s">
        <v>57</v>
      </c>
      <c r="U21" s="64" t="s">
        <v>57</v>
      </c>
      <c r="V21" s="64" t="s">
        <v>57</v>
      </c>
      <c r="W21" s="65" t="s">
        <v>57</v>
      </c>
      <c r="X21" s="63" t="s">
        <v>57</v>
      </c>
      <c r="Y21" s="64" t="s">
        <v>57</v>
      </c>
      <c r="Z21" s="64" t="s">
        <v>57</v>
      </c>
      <c r="AA21" s="64" t="s">
        <v>57</v>
      </c>
      <c r="AB21" s="64" t="s">
        <v>57</v>
      </c>
      <c r="AC21" s="64" t="s">
        <v>57</v>
      </c>
      <c r="AD21" s="65" t="s">
        <v>57</v>
      </c>
      <c r="AE21" s="19"/>
      <c r="AF21" s="48"/>
      <c r="AG21" s="49"/>
      <c r="AH21" s="50"/>
      <c r="AI21" s="48"/>
      <c r="AJ21" s="49"/>
      <c r="AK21" s="51"/>
      <c r="AL21" s="48"/>
      <c r="AM21" s="49"/>
      <c r="AN21" s="50"/>
      <c r="AO21" s="48"/>
      <c r="AP21" s="49"/>
      <c r="AQ21" s="51"/>
      <c r="AR21" s="1">
        <f>COUNTIF(C21:AQ21,"учтена")</f>
        <v>21</v>
      </c>
      <c r="AS21" s="12"/>
    </row>
    <row r="22" spans="1:45" ht="48" x14ac:dyDescent="0.2">
      <c r="A22" s="121"/>
      <c r="B22" s="16" t="s">
        <v>32</v>
      </c>
      <c r="C22" s="63" t="s">
        <v>57</v>
      </c>
      <c r="D22" s="64" t="s">
        <v>57</v>
      </c>
      <c r="E22" s="64" t="s">
        <v>57</v>
      </c>
      <c r="F22" s="64" t="s">
        <v>57</v>
      </c>
      <c r="G22" s="64" t="s">
        <v>57</v>
      </c>
      <c r="H22" s="64" t="s">
        <v>57</v>
      </c>
      <c r="I22" s="65" t="s">
        <v>57</v>
      </c>
      <c r="J22" s="63"/>
      <c r="K22" s="64"/>
      <c r="L22" s="64"/>
      <c r="M22" s="64"/>
      <c r="N22" s="64"/>
      <c r="O22" s="64"/>
      <c r="P22" s="65"/>
      <c r="Q22" s="63" t="s">
        <v>57</v>
      </c>
      <c r="R22" s="64" t="s">
        <v>57</v>
      </c>
      <c r="S22" s="64" t="s">
        <v>57</v>
      </c>
      <c r="T22" s="64" t="s">
        <v>57</v>
      </c>
      <c r="U22" s="64" t="s">
        <v>57</v>
      </c>
      <c r="V22" s="64" t="s">
        <v>57</v>
      </c>
      <c r="W22" s="65" t="s">
        <v>57</v>
      </c>
      <c r="X22" s="63" t="s">
        <v>57</v>
      </c>
      <c r="Y22" s="64" t="s">
        <v>57</v>
      </c>
      <c r="Z22" s="64" t="s">
        <v>57</v>
      </c>
      <c r="AA22" s="64" t="s">
        <v>57</v>
      </c>
      <c r="AB22" s="64" t="s">
        <v>57</v>
      </c>
      <c r="AC22" s="64" t="s">
        <v>57</v>
      </c>
      <c r="AD22" s="65" t="s">
        <v>57</v>
      </c>
      <c r="AE22" s="19"/>
      <c r="AF22" s="48"/>
      <c r="AG22" s="49"/>
      <c r="AH22" s="50"/>
      <c r="AI22" s="48"/>
      <c r="AJ22" s="49"/>
      <c r="AK22" s="51"/>
      <c r="AL22" s="48"/>
      <c r="AM22" s="49"/>
      <c r="AN22" s="50"/>
      <c r="AO22" s="48"/>
      <c r="AP22" s="49"/>
      <c r="AQ22" s="51"/>
      <c r="AR22" s="1">
        <f>COUNTIF(C22:AQ22,"учтена")</f>
        <v>21</v>
      </c>
      <c r="AS22" s="12"/>
    </row>
    <row r="23" spans="1:45" ht="46.15" customHeight="1" x14ac:dyDescent="0.2">
      <c r="A23" s="121"/>
      <c r="B23" s="16" t="s">
        <v>33</v>
      </c>
      <c r="C23" s="63" t="s">
        <v>57</v>
      </c>
      <c r="D23" s="64" t="s">
        <v>57</v>
      </c>
      <c r="E23" s="64" t="s">
        <v>57</v>
      </c>
      <c r="F23" s="64" t="s">
        <v>57</v>
      </c>
      <c r="G23" s="64" t="s">
        <v>57</v>
      </c>
      <c r="H23" s="64" t="s">
        <v>57</v>
      </c>
      <c r="I23" s="65" t="s">
        <v>57</v>
      </c>
      <c r="J23" s="63"/>
      <c r="K23" s="64"/>
      <c r="L23" s="64"/>
      <c r="M23" s="64"/>
      <c r="N23" s="64"/>
      <c r="O23" s="64"/>
      <c r="P23" s="65"/>
      <c r="Q23" s="63" t="s">
        <v>57</v>
      </c>
      <c r="R23" s="64" t="s">
        <v>57</v>
      </c>
      <c r="S23" s="64" t="s">
        <v>57</v>
      </c>
      <c r="T23" s="64" t="s">
        <v>57</v>
      </c>
      <c r="U23" s="64" t="s">
        <v>57</v>
      </c>
      <c r="V23" s="64" t="s">
        <v>57</v>
      </c>
      <c r="W23" s="65" t="s">
        <v>57</v>
      </c>
      <c r="X23" s="63" t="s">
        <v>57</v>
      </c>
      <c r="Y23" s="64" t="s">
        <v>57</v>
      </c>
      <c r="Z23" s="64" t="s">
        <v>57</v>
      </c>
      <c r="AA23" s="64" t="s">
        <v>57</v>
      </c>
      <c r="AB23" s="64" t="s">
        <v>57</v>
      </c>
      <c r="AC23" s="64" t="s">
        <v>57</v>
      </c>
      <c r="AD23" s="65" t="s">
        <v>57</v>
      </c>
      <c r="AE23" s="19"/>
      <c r="AF23" s="48"/>
      <c r="AG23" s="49"/>
      <c r="AH23" s="50"/>
      <c r="AI23" s="48"/>
      <c r="AJ23" s="49"/>
      <c r="AK23" s="51"/>
      <c r="AL23" s="48"/>
      <c r="AM23" s="49"/>
      <c r="AN23" s="50"/>
      <c r="AO23" s="48"/>
      <c r="AP23" s="49"/>
      <c r="AQ23" s="51"/>
      <c r="AR23" s="1">
        <f>COUNTIF(C23:AQ23,"учтена")</f>
        <v>21</v>
      </c>
      <c r="AS23" s="12"/>
    </row>
    <row r="24" spans="1:45" ht="60" x14ac:dyDescent="0.2">
      <c r="A24" s="121"/>
      <c r="B24" s="16" t="s">
        <v>34</v>
      </c>
      <c r="C24" s="63" t="s">
        <v>57</v>
      </c>
      <c r="D24" s="64" t="s">
        <v>57</v>
      </c>
      <c r="E24" s="64" t="s">
        <v>57</v>
      </c>
      <c r="F24" s="64" t="s">
        <v>57</v>
      </c>
      <c r="G24" s="64" t="s">
        <v>57</v>
      </c>
      <c r="H24" s="64" t="s">
        <v>57</v>
      </c>
      <c r="I24" s="65" t="s">
        <v>57</v>
      </c>
      <c r="J24" s="63"/>
      <c r="K24" s="64"/>
      <c r="L24" s="64"/>
      <c r="M24" s="64"/>
      <c r="N24" s="64"/>
      <c r="O24" s="64"/>
      <c r="P24" s="65"/>
      <c r="Q24" s="63" t="s">
        <v>57</v>
      </c>
      <c r="R24" s="64" t="s">
        <v>57</v>
      </c>
      <c r="S24" s="64" t="s">
        <v>57</v>
      </c>
      <c r="T24" s="64" t="s">
        <v>57</v>
      </c>
      <c r="U24" s="64" t="s">
        <v>57</v>
      </c>
      <c r="V24" s="64" t="s">
        <v>57</v>
      </c>
      <c r="W24" s="65" t="s">
        <v>57</v>
      </c>
      <c r="X24" s="63" t="s">
        <v>57</v>
      </c>
      <c r="Y24" s="64" t="s">
        <v>57</v>
      </c>
      <c r="Z24" s="64" t="s">
        <v>57</v>
      </c>
      <c r="AA24" s="64" t="s">
        <v>57</v>
      </c>
      <c r="AB24" s="64" t="s">
        <v>57</v>
      </c>
      <c r="AC24" s="64" t="s">
        <v>57</v>
      </c>
      <c r="AD24" s="65" t="s">
        <v>57</v>
      </c>
      <c r="AE24" s="19"/>
      <c r="AF24" s="48"/>
      <c r="AG24" s="49"/>
      <c r="AH24" s="50"/>
      <c r="AI24" s="48"/>
      <c r="AJ24" s="49"/>
      <c r="AK24" s="51"/>
      <c r="AL24" s="48"/>
      <c r="AM24" s="49"/>
      <c r="AN24" s="50"/>
      <c r="AO24" s="48"/>
      <c r="AP24" s="49"/>
      <c r="AQ24" s="51"/>
      <c r="AR24" s="1">
        <f t="shared" ref="AR24:AR27" si="3">COUNTIF(C24:AQ24,"учтена")</f>
        <v>21</v>
      </c>
      <c r="AS24" s="12"/>
    </row>
    <row r="25" spans="1:45" ht="36" x14ac:dyDescent="0.2">
      <c r="A25" s="121"/>
      <c r="B25" s="16" t="s">
        <v>35</v>
      </c>
      <c r="C25" s="63" t="s">
        <v>57</v>
      </c>
      <c r="D25" s="64" t="s">
        <v>57</v>
      </c>
      <c r="E25" s="64" t="s">
        <v>57</v>
      </c>
      <c r="F25" s="64" t="s">
        <v>57</v>
      </c>
      <c r="G25" s="64" t="s">
        <v>57</v>
      </c>
      <c r="H25" s="64" t="s">
        <v>57</v>
      </c>
      <c r="I25" s="65" t="s">
        <v>57</v>
      </c>
      <c r="J25" s="63"/>
      <c r="K25" s="64"/>
      <c r="L25" s="64"/>
      <c r="M25" s="64"/>
      <c r="N25" s="64"/>
      <c r="O25" s="64"/>
      <c r="P25" s="65"/>
      <c r="Q25" s="63" t="s">
        <v>57</v>
      </c>
      <c r="R25" s="64" t="s">
        <v>57</v>
      </c>
      <c r="S25" s="64" t="s">
        <v>57</v>
      </c>
      <c r="T25" s="64" t="s">
        <v>57</v>
      </c>
      <c r="U25" s="64" t="s">
        <v>57</v>
      </c>
      <c r="V25" s="64" t="s">
        <v>57</v>
      </c>
      <c r="W25" s="65" t="s">
        <v>57</v>
      </c>
      <c r="X25" s="63" t="s">
        <v>57</v>
      </c>
      <c r="Y25" s="64" t="s">
        <v>57</v>
      </c>
      <c r="Z25" s="64" t="s">
        <v>57</v>
      </c>
      <c r="AA25" s="64" t="s">
        <v>57</v>
      </c>
      <c r="AB25" s="64" t="s">
        <v>57</v>
      </c>
      <c r="AC25" s="64" t="s">
        <v>57</v>
      </c>
      <c r="AD25" s="65" t="s">
        <v>57</v>
      </c>
      <c r="AE25" s="19"/>
      <c r="AF25" s="48"/>
      <c r="AG25" s="49"/>
      <c r="AH25" s="50"/>
      <c r="AI25" s="48"/>
      <c r="AJ25" s="49"/>
      <c r="AK25" s="51"/>
      <c r="AL25" s="48"/>
      <c r="AM25" s="49"/>
      <c r="AN25" s="50"/>
      <c r="AO25" s="48"/>
      <c r="AP25" s="49"/>
      <c r="AQ25" s="51"/>
      <c r="AR25" s="1">
        <f t="shared" si="3"/>
        <v>21</v>
      </c>
      <c r="AS25" s="12"/>
    </row>
    <row r="26" spans="1:45" ht="36" x14ac:dyDescent="0.2">
      <c r="A26" s="121"/>
      <c r="B26" s="16" t="s">
        <v>36</v>
      </c>
      <c r="C26" s="63" t="s">
        <v>57</v>
      </c>
      <c r="D26" s="64" t="s">
        <v>57</v>
      </c>
      <c r="E26" s="64" t="s">
        <v>57</v>
      </c>
      <c r="F26" s="64" t="s">
        <v>57</v>
      </c>
      <c r="G26" s="64" t="s">
        <v>57</v>
      </c>
      <c r="H26" s="64" t="s">
        <v>57</v>
      </c>
      <c r="I26" s="65" t="s">
        <v>57</v>
      </c>
      <c r="J26" s="63"/>
      <c r="K26" s="64"/>
      <c r="L26" s="64"/>
      <c r="M26" s="64"/>
      <c r="N26" s="64"/>
      <c r="O26" s="64"/>
      <c r="P26" s="65"/>
      <c r="Q26" s="63" t="s">
        <v>57</v>
      </c>
      <c r="R26" s="64" t="s">
        <v>57</v>
      </c>
      <c r="S26" s="64" t="s">
        <v>57</v>
      </c>
      <c r="T26" s="64" t="s">
        <v>57</v>
      </c>
      <c r="U26" s="64" t="s">
        <v>57</v>
      </c>
      <c r="V26" s="64" t="s">
        <v>57</v>
      </c>
      <c r="W26" s="65" t="s">
        <v>57</v>
      </c>
      <c r="X26" s="63" t="s">
        <v>57</v>
      </c>
      <c r="Y26" s="64" t="s">
        <v>57</v>
      </c>
      <c r="Z26" s="64" t="s">
        <v>57</v>
      </c>
      <c r="AA26" s="64" t="s">
        <v>57</v>
      </c>
      <c r="AB26" s="64" t="s">
        <v>57</v>
      </c>
      <c r="AC26" s="64" t="s">
        <v>57</v>
      </c>
      <c r="AD26" s="65" t="s">
        <v>57</v>
      </c>
      <c r="AE26" s="19"/>
      <c r="AF26" s="48"/>
      <c r="AG26" s="49"/>
      <c r="AH26" s="50"/>
      <c r="AI26" s="48"/>
      <c r="AJ26" s="49"/>
      <c r="AK26" s="51"/>
      <c r="AL26" s="48"/>
      <c r="AM26" s="49"/>
      <c r="AN26" s="50"/>
      <c r="AO26" s="48"/>
      <c r="AP26" s="49"/>
      <c r="AQ26" s="51"/>
      <c r="AR26" s="1">
        <f t="shared" si="3"/>
        <v>21</v>
      </c>
      <c r="AS26" s="12"/>
    </row>
    <row r="27" spans="1:45" ht="36" x14ac:dyDescent="0.2">
      <c r="A27" s="121"/>
      <c r="B27" s="16" t="s">
        <v>37</v>
      </c>
      <c r="C27" s="63" t="s">
        <v>57</v>
      </c>
      <c r="D27" s="64" t="s">
        <v>57</v>
      </c>
      <c r="E27" s="64" t="s">
        <v>57</v>
      </c>
      <c r="F27" s="64" t="s">
        <v>57</v>
      </c>
      <c r="G27" s="64" t="s">
        <v>57</v>
      </c>
      <c r="H27" s="64" t="s">
        <v>57</v>
      </c>
      <c r="I27" s="65" t="s">
        <v>57</v>
      </c>
      <c r="J27" s="63"/>
      <c r="K27" s="64"/>
      <c r="L27" s="64"/>
      <c r="M27" s="64"/>
      <c r="N27" s="64"/>
      <c r="O27" s="64"/>
      <c r="P27" s="65"/>
      <c r="Q27" s="63" t="s">
        <v>57</v>
      </c>
      <c r="R27" s="64" t="s">
        <v>57</v>
      </c>
      <c r="S27" s="64" t="s">
        <v>57</v>
      </c>
      <c r="T27" s="64" t="s">
        <v>57</v>
      </c>
      <c r="U27" s="64" t="s">
        <v>57</v>
      </c>
      <c r="V27" s="64" t="s">
        <v>57</v>
      </c>
      <c r="W27" s="65" t="s">
        <v>57</v>
      </c>
      <c r="X27" s="63" t="s">
        <v>57</v>
      </c>
      <c r="Y27" s="64" t="s">
        <v>57</v>
      </c>
      <c r="Z27" s="64" t="s">
        <v>57</v>
      </c>
      <c r="AA27" s="64" t="s">
        <v>57</v>
      </c>
      <c r="AB27" s="64" t="s">
        <v>57</v>
      </c>
      <c r="AC27" s="64" t="s">
        <v>57</v>
      </c>
      <c r="AD27" s="65" t="s">
        <v>57</v>
      </c>
      <c r="AE27" s="19"/>
      <c r="AF27" s="48"/>
      <c r="AG27" s="49"/>
      <c r="AH27" s="50"/>
      <c r="AI27" s="48"/>
      <c r="AJ27" s="49"/>
      <c r="AK27" s="51"/>
      <c r="AL27" s="48"/>
      <c r="AM27" s="49"/>
      <c r="AN27" s="50"/>
      <c r="AO27" s="48"/>
      <c r="AP27" s="49"/>
      <c r="AQ27" s="51"/>
      <c r="AR27" s="1">
        <f t="shared" si="3"/>
        <v>21</v>
      </c>
      <c r="AS27" s="12"/>
    </row>
    <row r="28" spans="1:45" ht="87.6" customHeight="1" thickBot="1" x14ac:dyDescent="0.25">
      <c r="A28" s="121"/>
      <c r="B28" s="16" t="s">
        <v>38</v>
      </c>
      <c r="C28" s="66" t="s">
        <v>57</v>
      </c>
      <c r="D28" s="67" t="s">
        <v>57</v>
      </c>
      <c r="E28" s="67" t="s">
        <v>57</v>
      </c>
      <c r="F28" s="67" t="s">
        <v>57</v>
      </c>
      <c r="G28" s="67" t="s">
        <v>57</v>
      </c>
      <c r="H28" s="67" t="s">
        <v>57</v>
      </c>
      <c r="I28" s="68" t="s">
        <v>57</v>
      </c>
      <c r="J28" s="66"/>
      <c r="K28" s="67"/>
      <c r="L28" s="67"/>
      <c r="M28" s="67"/>
      <c r="N28" s="67"/>
      <c r="O28" s="67"/>
      <c r="P28" s="68"/>
      <c r="Q28" s="66" t="s">
        <v>57</v>
      </c>
      <c r="R28" s="67" t="s">
        <v>57</v>
      </c>
      <c r="S28" s="67" t="s">
        <v>57</v>
      </c>
      <c r="T28" s="67" t="s">
        <v>57</v>
      </c>
      <c r="U28" s="67" t="s">
        <v>57</v>
      </c>
      <c r="V28" s="67" t="s">
        <v>57</v>
      </c>
      <c r="W28" s="68" t="s">
        <v>57</v>
      </c>
      <c r="X28" s="66" t="s">
        <v>57</v>
      </c>
      <c r="Y28" s="67" t="s">
        <v>57</v>
      </c>
      <c r="Z28" s="67" t="s">
        <v>57</v>
      </c>
      <c r="AA28" s="67" t="s">
        <v>57</v>
      </c>
      <c r="AB28" s="67" t="s">
        <v>57</v>
      </c>
      <c r="AC28" s="67" t="s">
        <v>57</v>
      </c>
      <c r="AD28" s="68" t="s">
        <v>57</v>
      </c>
      <c r="AE28" s="19"/>
      <c r="AF28" s="52"/>
      <c r="AG28" s="53"/>
      <c r="AH28" s="54"/>
      <c r="AI28" s="52"/>
      <c r="AJ28" s="53"/>
      <c r="AK28" s="55"/>
      <c r="AL28" s="52"/>
      <c r="AM28" s="53"/>
      <c r="AN28" s="54"/>
      <c r="AO28" s="72"/>
      <c r="AP28" s="73"/>
      <c r="AQ28" s="74"/>
      <c r="AR28" s="1">
        <f>COUNTIF(C28:AQ28,"учтена")</f>
        <v>21</v>
      </c>
      <c r="AS28" s="11">
        <f>(COUNTIF(AR7:AR28, "0")*100)/COUNTA(AR7:AR28)</f>
        <v>0</v>
      </c>
    </row>
    <row r="29" spans="1:45" ht="12.75" thickBot="1" x14ac:dyDescent="0.25">
      <c r="C29" s="37">
        <f>COUNTIF(C7:C28,"учтена")</f>
        <v>12</v>
      </c>
      <c r="D29" s="38">
        <f t="shared" ref="D29:AF29" si="4">COUNTIF(D7:D28,"учтена")</f>
        <v>12</v>
      </c>
      <c r="E29" s="38">
        <f t="shared" si="4"/>
        <v>12</v>
      </c>
      <c r="F29" s="38">
        <f t="shared" si="4"/>
        <v>12</v>
      </c>
      <c r="G29" s="38">
        <f t="shared" si="4"/>
        <v>12</v>
      </c>
      <c r="H29" s="38">
        <f t="shared" si="4"/>
        <v>12</v>
      </c>
      <c r="I29" s="38">
        <f t="shared" si="4"/>
        <v>12</v>
      </c>
      <c r="J29" s="38">
        <f t="shared" si="4"/>
        <v>3</v>
      </c>
      <c r="K29" s="38">
        <f t="shared" si="4"/>
        <v>3</v>
      </c>
      <c r="L29" s="38">
        <f t="shared" si="4"/>
        <v>3</v>
      </c>
      <c r="M29" s="38">
        <f t="shared" si="4"/>
        <v>3</v>
      </c>
      <c r="N29" s="38">
        <f t="shared" si="4"/>
        <v>3</v>
      </c>
      <c r="O29" s="38">
        <f t="shared" si="4"/>
        <v>3</v>
      </c>
      <c r="P29" s="38">
        <f t="shared" si="4"/>
        <v>3</v>
      </c>
      <c r="Q29" s="38">
        <f t="shared" si="4"/>
        <v>11</v>
      </c>
      <c r="R29" s="38">
        <f t="shared" si="4"/>
        <v>11</v>
      </c>
      <c r="S29" s="38">
        <f t="shared" si="4"/>
        <v>11</v>
      </c>
      <c r="T29" s="38">
        <f t="shared" si="4"/>
        <v>11</v>
      </c>
      <c r="U29" s="38">
        <f t="shared" si="4"/>
        <v>11</v>
      </c>
      <c r="V29" s="38">
        <f t="shared" si="4"/>
        <v>11</v>
      </c>
      <c r="W29" s="38">
        <f t="shared" si="4"/>
        <v>11</v>
      </c>
      <c r="X29" s="38">
        <f t="shared" si="4"/>
        <v>13</v>
      </c>
      <c r="Y29" s="38">
        <f t="shared" si="4"/>
        <v>13</v>
      </c>
      <c r="Z29" s="38">
        <f t="shared" si="4"/>
        <v>13</v>
      </c>
      <c r="AA29" s="38">
        <f t="shared" si="4"/>
        <v>13</v>
      </c>
      <c r="AB29" s="38">
        <f t="shared" si="4"/>
        <v>13</v>
      </c>
      <c r="AC29" s="38">
        <f t="shared" si="4"/>
        <v>13</v>
      </c>
      <c r="AD29" s="39">
        <f t="shared" si="4"/>
        <v>13</v>
      </c>
      <c r="AF29" s="35">
        <f t="shared" si="4"/>
        <v>0</v>
      </c>
      <c r="AG29" s="36">
        <f t="shared" ref="AG29" si="5">COUNTIF(AG7:AG28,"учтена")</f>
        <v>0</v>
      </c>
      <c r="AH29" s="36">
        <f t="shared" ref="AH29" si="6">COUNTIF(AH7:AH28,"учтена")</f>
        <v>0</v>
      </c>
      <c r="AI29" s="36">
        <f t="shared" ref="AI29" si="7">COUNTIF(AI7:AI28,"учтена")</f>
        <v>0</v>
      </c>
      <c r="AJ29" s="36">
        <f t="shared" ref="AJ29" si="8">COUNTIF(AJ7:AJ28,"учтена")</f>
        <v>0</v>
      </c>
      <c r="AK29" s="36">
        <f t="shared" ref="AK29" si="9">COUNTIF(AK7:AK28,"учтена")</f>
        <v>0</v>
      </c>
      <c r="AL29" s="36">
        <f t="shared" ref="AL29" si="10">COUNTIF(AL7:AL28,"учтена")</f>
        <v>0</v>
      </c>
      <c r="AM29" s="36">
        <f t="shared" ref="AM29" si="11">COUNTIF(AM7:AM28,"учтена")</f>
        <v>0</v>
      </c>
      <c r="AN29" s="36">
        <f t="shared" ref="AN29" si="12">COUNTIF(AN7:AN28,"учтена")</f>
        <v>0</v>
      </c>
      <c r="AO29" s="70">
        <f t="shared" ref="AO29" si="13">COUNTIF(AO7:AO28,"учтена")</f>
        <v>3</v>
      </c>
      <c r="AP29" s="70">
        <f t="shared" ref="AP29" si="14">COUNTIF(AP7:AP28,"учтена")</f>
        <v>3</v>
      </c>
      <c r="AQ29" s="71">
        <f t="shared" ref="AQ29" si="15">COUNTIF(AQ7:AQ28,"учтена")</f>
        <v>3</v>
      </c>
    </row>
    <row r="30" spans="1:45" ht="51" customHeight="1" thickBot="1" x14ac:dyDescent="0.25">
      <c r="B30" s="40" t="s">
        <v>7</v>
      </c>
      <c r="C30" s="9"/>
      <c r="D30" s="10"/>
      <c r="E30" s="10"/>
      <c r="F30" s="10"/>
      <c r="G30" s="10"/>
      <c r="H30" s="10"/>
      <c r="I30" s="10"/>
      <c r="J30" s="41"/>
      <c r="K30" s="41"/>
      <c r="L30" s="41"/>
      <c r="M30" s="41"/>
      <c r="N30" s="41"/>
      <c r="O30" s="41"/>
      <c r="P30" s="42"/>
      <c r="Q30" s="41"/>
      <c r="R30" s="41"/>
      <c r="S30" s="41"/>
      <c r="T30" s="41"/>
      <c r="U30" s="41"/>
      <c r="V30" s="41"/>
      <c r="W30" s="41"/>
      <c r="X30" s="10"/>
      <c r="Y30" s="10"/>
      <c r="Z30" s="10"/>
      <c r="AA30" s="10"/>
      <c r="AB30" s="10"/>
      <c r="AC30" s="10"/>
      <c r="AD30" s="43">
        <f>(COUNTIF(C29:AD29, "&gt; 0")*100)/COLUMNS(C29:AD29)</f>
        <v>100</v>
      </c>
      <c r="AE30" s="21"/>
      <c r="AF30" s="9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8">
        <f>(COUNTIF(AF29:AQ29, "&gt; 0")*100)/COLUMNS(AF29:AQ29)</f>
        <v>25</v>
      </c>
    </row>
    <row r="32" spans="1:45" ht="54" customHeight="1" x14ac:dyDescent="0.2">
      <c r="A32" s="6" t="s">
        <v>3</v>
      </c>
      <c r="B32" s="7" t="s">
        <v>1</v>
      </c>
      <c r="C32" s="7" t="s">
        <v>2</v>
      </c>
    </row>
    <row r="33" spans="1:3" ht="192" x14ac:dyDescent="0.2">
      <c r="A33" s="15" t="s">
        <v>5</v>
      </c>
      <c r="B33" s="14" t="s">
        <v>9</v>
      </c>
      <c r="C33" s="14" t="s">
        <v>9</v>
      </c>
    </row>
    <row r="34" spans="1:3" ht="54" customHeight="1" x14ac:dyDescent="0.2">
      <c r="A34" s="4" t="s">
        <v>4</v>
      </c>
      <c r="B34" s="5" t="s">
        <v>6</v>
      </c>
      <c r="C34" s="5" t="s">
        <v>6</v>
      </c>
    </row>
    <row r="35" spans="1:3" ht="84" customHeight="1" x14ac:dyDescent="0.2">
      <c r="A35" s="4" t="s">
        <v>10</v>
      </c>
      <c r="B35" s="3"/>
      <c r="C35" s="3"/>
    </row>
  </sheetData>
  <mergeCells count="44">
    <mergeCell ref="A1:A5"/>
    <mergeCell ref="B1:B5"/>
    <mergeCell ref="A7:A10"/>
    <mergeCell ref="A11:A14"/>
    <mergeCell ref="A21:A28"/>
    <mergeCell ref="A6:B6"/>
    <mergeCell ref="A15:A17"/>
    <mergeCell ref="A18:A20"/>
    <mergeCell ref="F4:I4"/>
    <mergeCell ref="C2:I2"/>
    <mergeCell ref="C1:I1"/>
    <mergeCell ref="C4:E4"/>
    <mergeCell ref="C3:I3"/>
    <mergeCell ref="AF3:AH3"/>
    <mergeCell ref="AF4:AH4"/>
    <mergeCell ref="AF1:AH1"/>
    <mergeCell ref="AI1:AK1"/>
    <mergeCell ref="AF2:AH2"/>
    <mergeCell ref="X4:Z4"/>
    <mergeCell ref="AA4:AD4"/>
    <mergeCell ref="X1:AD1"/>
    <mergeCell ref="X2:AD2"/>
    <mergeCell ref="X3:AD3"/>
    <mergeCell ref="J1:P1"/>
    <mergeCell ref="J2:P2"/>
    <mergeCell ref="J4:L4"/>
    <mergeCell ref="M4:P4"/>
    <mergeCell ref="J3:P3"/>
    <mergeCell ref="Q1:W1"/>
    <mergeCell ref="Q2:W2"/>
    <mergeCell ref="Q4:S4"/>
    <mergeCell ref="T4:W4"/>
    <mergeCell ref="Q3:W3"/>
    <mergeCell ref="AO1:AQ1"/>
    <mergeCell ref="AO2:AQ2"/>
    <mergeCell ref="AO3:AQ3"/>
    <mergeCell ref="AO4:AQ4"/>
    <mergeCell ref="AI4:AK4"/>
    <mergeCell ref="AL4:AN4"/>
    <mergeCell ref="AL1:AN1"/>
    <mergeCell ref="AI2:AK2"/>
    <mergeCell ref="AL2:AN2"/>
    <mergeCell ref="AI3:AK3"/>
    <mergeCell ref="AL3:AN3"/>
  </mergeCells>
  <pageMargins left="7.874015748031496E-2" right="7.874015748031496E-2" top="0.74803149606299213" bottom="0.74803149606299213" header="0.31496062992125984" footer="0.31496062992125984"/>
  <pageSetup paperSize="8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nonamepc</cp:lastModifiedBy>
  <cp:lastPrinted>2024-01-17T08:03:12Z</cp:lastPrinted>
  <dcterms:created xsi:type="dcterms:W3CDTF">2024-01-16T09:44:31Z</dcterms:created>
  <dcterms:modified xsi:type="dcterms:W3CDTF">2026-01-18T18:22:28Z</dcterms:modified>
</cp:coreProperties>
</file>